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cm.TSB\Desktop\"/>
    </mc:Choice>
  </mc:AlternateContent>
  <bookViews>
    <workbookView xWindow="480" yWindow="60" windowWidth="27900" windowHeight="12540"/>
  </bookViews>
  <sheets>
    <sheet name="Özet" sheetId="1" r:id="rId1"/>
    <sheet name="Genel" sheetId="2" r:id="rId2"/>
    <sheet name="Alt Branş Teminat Adet" sheetId="3" r:id="rId3"/>
    <sheet name="Yazılan Prim" sheetId="4" r:id="rId4"/>
  </sheets>
  <externalReferences>
    <externalReference r:id="rId5"/>
    <externalReference r:id="rId6"/>
  </externalReferences>
  <definedNames>
    <definedName name="_AMO_UniqueIdentifier" hidden="1">"'d96a60d8-08b9-4587-ae71-196efdd5e809'"</definedName>
    <definedName name="_Fill" hidden="1">#REF!</definedName>
    <definedName name="_Order1" hidden="1">0</definedName>
    <definedName name="_Order2" hidden="1">0</definedName>
    <definedName name="_xlnm._FilterDatabase" localSheetId="2" hidden="1">'Alt Branş Teminat Adet'!$C$1:$C$73</definedName>
    <definedName name="_xlnm._FilterDatabase" localSheetId="1" hidden="1">Genel!$C$1:$C$44</definedName>
    <definedName name="_xlnm._FilterDatabase" localSheetId="0" hidden="1">Özet!#REF!</definedName>
    <definedName name="_xlnm._FilterDatabase" localSheetId="3" hidden="1">'Yazılan Prim'!$C$1:$C$73</definedName>
    <definedName name="Araç_Tipi">Genel!$JH$3:$JH$18</definedName>
    <definedName name="Branşlar4">#REF!</definedName>
    <definedName name="Branşlar5">#REF!</definedName>
    <definedName name="HTML_CodePage" hidden="1">9</definedName>
    <definedName name="HTML_Control" localSheetId="2" hidden="1">{"'Sheet1'!$A$2:$Q$16"}</definedName>
    <definedName name="HTML_Control" hidden="1">{"'Sheet1'!$A$2:$Q$16"}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"C:\Web98\Web\ExcelHTML\INGBransaGorePrimGel.htm"</definedName>
    <definedName name="HTML_Title" hidden="1">""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Prim">[1]PrimData!$N:$N</definedName>
    <definedName name="PrimAdetBransKodu">[1]PrimData!$L:$L</definedName>
    <definedName name="Report_Year">[2]Parametre!$G$1</definedName>
    <definedName name="SAPBEXrevision" hidden="1">1</definedName>
    <definedName name="SAPBEXsysID" hidden="1">"A41"</definedName>
    <definedName name="SAPBEXwbID" hidden="1">"450OLJP7MM703WTW5EBPVG6XG"</definedName>
    <definedName name="UretimTipi">[1]PrimData!$M:$M</definedName>
    <definedName name="Ürün_Tipi">Genel!$JL$3:$JL$7</definedName>
    <definedName name="Ürün_Tipi_2">Özet!$JJ$3:$JJ$7</definedName>
    <definedName name="Z_B066FA3D_FBDA_11D7_B2FF_000102284AA0_.wvu.Cols" hidden="1">#REF!,#REF!</definedName>
    <definedName name="Z_B066FA3D_FBDA_11D7_B2FF_000102284AA0_.wvu.FilterData" hidden="1">#REF!</definedName>
    <definedName name="Z_B066FA3D_FBDA_11D7_B2FF_000102284AA0_.wvu.PrintArea" hidden="1">#REF!</definedName>
    <definedName name="Z_B066FA3D_FBDA_11D7_B2FF_000102284AA0_.wvu.Rows" hidden="1">#REF!</definedName>
  </definedNames>
  <calcPr calcId="152511"/>
</workbook>
</file>

<file path=xl/calcChain.xml><?xml version="1.0" encoding="utf-8"?>
<calcChain xmlns="http://schemas.openxmlformats.org/spreadsheetml/2006/main">
  <c r="D70" i="2" l="1"/>
  <c r="D38" i="2"/>
  <c r="B18" i="1"/>
  <c r="B7" i="1"/>
  <c r="E40" i="2"/>
  <c r="E9" i="2"/>
  <c r="E42" i="2"/>
  <c r="E10" i="2"/>
  <c r="B11" i="1"/>
  <c r="E32" i="2"/>
  <c r="C21" i="1"/>
  <c r="D15" i="2"/>
  <c r="D16" i="2"/>
  <c r="E53" i="2"/>
  <c r="E51" i="2"/>
  <c r="B8" i="1"/>
  <c r="D68" i="2"/>
  <c r="D33" i="2"/>
  <c r="E60" i="2"/>
  <c r="D41" i="2"/>
  <c r="B15" i="1"/>
  <c r="D36" i="2"/>
  <c r="E64" i="2"/>
  <c r="D66" i="2"/>
  <c r="D34" i="2"/>
  <c r="B14" i="1"/>
  <c r="E31" i="2"/>
  <c r="E16" i="2"/>
  <c r="E70" i="2"/>
  <c r="E38" i="2"/>
  <c r="C18" i="1"/>
  <c r="E27" i="2"/>
  <c r="C20" i="1"/>
  <c r="D67" i="2"/>
  <c r="B19" i="1"/>
  <c r="B16" i="1"/>
  <c r="E37" i="2"/>
  <c r="E47" i="2"/>
  <c r="E20" i="2"/>
  <c r="D56" i="2"/>
  <c r="D9" i="2"/>
  <c r="E56" i="2"/>
  <c r="D17" i="2"/>
  <c r="D18" i="2"/>
  <c r="E22" i="2"/>
  <c r="D43" i="2"/>
  <c r="C11" i="1"/>
  <c r="E28" i="2"/>
  <c r="E61" i="2"/>
  <c r="D29" i="2"/>
  <c r="E68" i="2"/>
  <c r="E33" i="2"/>
  <c r="B12" i="1"/>
  <c r="D20" i="2"/>
  <c r="D62" i="2"/>
  <c r="D30" i="2"/>
  <c r="B10" i="1"/>
  <c r="E15" i="2"/>
  <c r="D49" i="2"/>
  <c r="E66" i="2"/>
  <c r="E34" i="2"/>
  <c r="C14" i="1"/>
  <c r="E7" i="2"/>
  <c r="D69" i="2"/>
  <c r="D63" i="2"/>
  <c r="E39" i="2"/>
  <c r="E36" i="2"/>
  <c r="E13" i="2"/>
  <c r="E43" i="2"/>
  <c r="C12" i="1"/>
  <c r="D40" i="2"/>
  <c r="E69" i="2"/>
  <c r="E52" i="2"/>
  <c r="E65" i="2"/>
  <c r="D23" i="2"/>
  <c r="E54" i="2"/>
  <c r="D32" i="2"/>
  <c r="D57" i="2"/>
  <c r="C13" i="1"/>
  <c r="D12" i="2"/>
  <c r="E59" i="2"/>
  <c r="E8" i="2"/>
  <c r="E46" i="2"/>
  <c r="E29" i="2"/>
  <c r="E25" i="2"/>
  <c r="D58" i="2"/>
  <c r="D26" i="2"/>
  <c r="D47" i="2"/>
  <c r="C19" i="1"/>
  <c r="D37" i="2"/>
  <c r="E62" i="2"/>
  <c r="E30" i="2"/>
  <c r="C10" i="1"/>
  <c r="C7" i="1"/>
  <c r="D45" i="2"/>
  <c r="D59" i="2"/>
  <c r="E23" i="2"/>
  <c r="E12" i="2"/>
  <c r="C9" i="1"/>
  <c r="E35" i="2"/>
  <c r="D53" i="2"/>
  <c r="D24" i="2"/>
  <c r="E41" i="2"/>
  <c r="E48" i="2"/>
  <c r="E45" i="2"/>
  <c r="D44" i="2"/>
  <c r="D39" i="2"/>
  <c r="C15" i="1"/>
  <c r="B13" i="1"/>
  <c r="C17" i="1"/>
  <c r="D31" i="2"/>
  <c r="E49" i="2"/>
  <c r="D42" i="2"/>
  <c r="D7" i="2"/>
  <c r="E55" i="2"/>
  <c r="D54" i="2"/>
  <c r="D22" i="2"/>
  <c r="D35" i="2"/>
  <c r="D64" i="2"/>
  <c r="D13" i="2"/>
  <c r="E58" i="2"/>
  <c r="E26" i="2"/>
  <c r="D51" i="2"/>
  <c r="D52" i="2"/>
  <c r="D21" i="2"/>
  <c r="D55" i="2"/>
  <c r="E11" i="2"/>
  <c r="C8" i="1"/>
  <c r="E67" i="2"/>
  <c r="E19" i="2"/>
  <c r="D25" i="2"/>
  <c r="B20" i="1"/>
  <c r="E17" i="2"/>
  <c r="E44" i="2"/>
  <c r="E21" i="2"/>
  <c r="B9" i="1"/>
  <c r="B17" i="1"/>
  <c r="E63" i="2"/>
  <c r="E24" i="2"/>
  <c r="D19" i="2"/>
  <c r="D48" i="2"/>
  <c r="D8" i="2"/>
  <c r="D27" i="2"/>
  <c r="D61" i="2"/>
  <c r="D50" i="2"/>
  <c r="D46" i="2"/>
  <c r="D14" i="2"/>
  <c r="D11" i="2"/>
  <c r="D28" i="2"/>
  <c r="E57" i="2"/>
  <c r="E50" i="2"/>
  <c r="E18" i="2"/>
  <c r="D60" i="2"/>
  <c r="C16" i="1"/>
  <c r="D10" i="2"/>
  <c r="E14" i="2"/>
  <c r="B21" i="1"/>
  <c r="D65" i="2"/>
  <c r="D72" i="2" l="1"/>
  <c r="D71" i="2"/>
  <c r="C22" i="1"/>
  <c r="E71" i="2"/>
  <c r="E72" i="2"/>
  <c r="B22" i="1"/>
  <c r="E73" i="2" l="1"/>
  <c r="D73" i="2"/>
</calcChain>
</file>

<file path=xl/sharedStrings.xml><?xml version="1.0" encoding="utf-8"?>
<sst xmlns="http://schemas.openxmlformats.org/spreadsheetml/2006/main" count="660" uniqueCount="132">
  <si>
    <t>Özet Branş Analiz</t>
  </si>
  <si>
    <t>Kasko</t>
  </si>
  <si>
    <t>1-Otomobil</t>
  </si>
  <si>
    <t>71701-Dar Kasko Ürünü İstatistiki Veriler</t>
  </si>
  <si>
    <t>2-Taksi</t>
  </si>
  <si>
    <t>71702-Kasko Ürünü İstatistiki Veriler</t>
  </si>
  <si>
    <t>717-Kasko Branşı İstatistiki Veriler</t>
  </si>
  <si>
    <t>Lütfen Seçiminizi Yapınız</t>
  </si>
  <si>
    <t>3-Minibüs (Sürücü Dahil 9-15 koltuk)</t>
  </si>
  <si>
    <t>71703-Genişletilmiş Kasko Ürünü İstatistiki Veriler</t>
  </si>
  <si>
    <t>Araç Tipi</t>
  </si>
  <si>
    <t>Alt Branş Teminat Adet</t>
  </si>
  <si>
    <t>Yazılan Prim</t>
  </si>
  <si>
    <t>4-Otobüs (Sürücü dahil 16-30 koltuk)</t>
  </si>
  <si>
    <t>71704-Tam Kasko Ürünü İstatistiki Veriler</t>
  </si>
  <si>
    <t>9-Traktör</t>
  </si>
  <si>
    <t>10-Römork</t>
  </si>
  <si>
    <t>11-Motosiklet ve Yük Motosikleti</t>
  </si>
  <si>
    <t>12-Tanker</t>
  </si>
  <si>
    <t>5-Otobüs (Sürücü dahil 31 ve üstü koltuk)</t>
  </si>
  <si>
    <t>13-Çekici</t>
  </si>
  <si>
    <t>6-Kamyonet</t>
  </si>
  <si>
    <t>14-Özel Amaçlı Taşıtlar</t>
  </si>
  <si>
    <t>7-Kamyon</t>
  </si>
  <si>
    <t>15-Tarım Makinesi</t>
  </si>
  <si>
    <t>8-İş Makinası</t>
  </si>
  <si>
    <t>Toplam</t>
  </si>
  <si>
    <t>14-Özel Amaçlı Taşıt</t>
  </si>
  <si>
    <t>TOPLAM</t>
  </si>
  <si>
    <t>*Bu ve/veya ilgili sayfalardaki veriler geçici rakamlar olup, kesin sonuçlar için ilgili döneme ilişkin Gelir Tablolarına başvurulmalıdır.</t>
  </si>
  <si>
    <t>Genel Branş Analiz</t>
  </si>
  <si>
    <t>Lütfen Seçimlerinizi Yapınız</t>
  </si>
  <si>
    <t>Şirket Adı</t>
  </si>
  <si>
    <t>Şirket Kodu</t>
  </si>
  <si>
    <t>Şirket Tipi</t>
  </si>
  <si>
    <t>Chubb European Group SE Merkezi Fransa Türkiye İstanbul Şubesi</t>
  </si>
  <si>
    <t>HD</t>
  </si>
  <si>
    <t>Aksigorta AŞ</t>
  </si>
  <si>
    <t>Allianz Sigorta AŞ</t>
  </si>
  <si>
    <t>Anadolu Anonim Türk Sigorta Şirketi</t>
  </si>
  <si>
    <t>Ankara Anonim Türk Sigorta Şirketi</t>
  </si>
  <si>
    <t>Atradius Crédito y Caución S.A. de Seguros y Reaseguros, İstanbul Şubesi</t>
  </si>
  <si>
    <t>Unico Sigorta AŞ</t>
  </si>
  <si>
    <t>Axa Sigorta AŞ</t>
  </si>
  <si>
    <t>BNP Paribas Cardif Sigorta AŞ</t>
  </si>
  <si>
    <t>Coface Sigorta AŞ</t>
  </si>
  <si>
    <t>Corpus Sigorta AŞ</t>
  </si>
  <si>
    <t>VHV Allgemeine Sigorta AŞ</t>
  </si>
  <si>
    <t>Euler Hermes Sigorta AŞ</t>
  </si>
  <si>
    <t>Eureko Sigorta AŞ</t>
  </si>
  <si>
    <t>Generali Sigorta AŞ</t>
  </si>
  <si>
    <t>Groupama Sigorta AŞ</t>
  </si>
  <si>
    <t>Türkiye Sigorta AŞ</t>
  </si>
  <si>
    <t>HDI Sigorta AŞ</t>
  </si>
  <si>
    <t>Bereket Sigorta AŞ</t>
  </si>
  <si>
    <t>Magdeburger Sigorta AŞ</t>
  </si>
  <si>
    <t>Mapfre Sigorta AŞ</t>
  </si>
  <si>
    <t>Neova Katılım Sigorta AŞ</t>
  </si>
  <si>
    <t>Orient Sigorta AŞ</t>
  </si>
  <si>
    <t>Ray Sigorta AŞ</t>
  </si>
  <si>
    <t>Şeker Sigorta AŞ</t>
  </si>
  <si>
    <t>Sompo Sigorta AŞ</t>
  </si>
  <si>
    <t>Doga Sigorta AŞ</t>
  </si>
  <si>
    <t>Koru Sigorta AŞ</t>
  </si>
  <si>
    <t>Gulf Sigorta AŞ</t>
  </si>
  <si>
    <t>Türk Nippon Sigorta AŞ</t>
  </si>
  <si>
    <t>Türk P&amp;I Sigorta AŞ</t>
  </si>
  <si>
    <t>Zurich Sigorta AŞ</t>
  </si>
  <si>
    <t>Ethica Sigorta AŞ</t>
  </si>
  <si>
    <t>Quick Sigorta AŞ</t>
  </si>
  <si>
    <t>SS Atlas Karşılıklı Sigorta Kooperatifi</t>
  </si>
  <si>
    <t>SS TMT Karşılıklı Sigorta Kooperatifi</t>
  </si>
  <si>
    <t>Ana Sigorta AŞ</t>
  </si>
  <si>
    <t>Gri Sigorta AŞ</t>
  </si>
  <si>
    <t>Arex Sigorta AŞ</t>
  </si>
  <si>
    <t>Prive Sigorta AŞ</t>
  </si>
  <si>
    <t>Hepiyi Sigorta AŞ</t>
  </si>
  <si>
    <t>Aveon Global Sigorta AŞ</t>
  </si>
  <si>
    <t>AcnTurk Sigorta AŞ</t>
  </si>
  <si>
    <t>Emaa Sigorta AŞ</t>
  </si>
  <si>
    <t>Bupa Acıbadem Sigorta AŞ</t>
  </si>
  <si>
    <t>H</t>
  </si>
  <si>
    <t>BNP Paribas Cardif Hayat Sigorta AŞ</t>
  </si>
  <si>
    <t>Demir Sağlık ve Hayat Sigorta AŞ</t>
  </si>
  <si>
    <t>Mapfre Yaşam Sigorta AŞ</t>
  </si>
  <si>
    <t>Viennalife Emeklilik ve Hayat AŞ</t>
  </si>
  <si>
    <t>E</t>
  </si>
  <si>
    <t>Allianz Hayat ve Emeklilik AŞ</t>
  </si>
  <si>
    <t>Allianz Yaşam ve Emeklilik AŞ</t>
  </si>
  <si>
    <t>Anadolu Hayat Emeklilik AŞ</t>
  </si>
  <si>
    <t>Bereket Emeklilik ve Hayat AŞ</t>
  </si>
  <si>
    <t>AgeSA Hayat ve Emeklilik AŞ</t>
  </si>
  <si>
    <t>Axa Hayat ve Emeklilik AŞ</t>
  </si>
  <si>
    <t>BNP Paribas Cardif Emeklilik AŞ</t>
  </si>
  <si>
    <t>Cigna Sağlık Hayat ve Emeklilik AŞ</t>
  </si>
  <si>
    <t>Fiba Emeklilik ve Hayat AŞ</t>
  </si>
  <si>
    <t>Garanti Emeklilik ve Hayat AŞ</t>
  </si>
  <si>
    <t>Groupama Hayat AŞ</t>
  </si>
  <si>
    <t>NN Hayat ve Emeklilik AŞ</t>
  </si>
  <si>
    <t>Katılım Emeklilik ve Hayat AŞ</t>
  </si>
  <si>
    <t>Metlife Emeklilik ve Hayat AŞ</t>
  </si>
  <si>
    <t>Türkiye Hayat ve Emeklilik AŞ</t>
  </si>
  <si>
    <t>TOPLAM (HAYAT DIŞI ŞİRKETLER)</t>
  </si>
  <si>
    <t>T (HD)</t>
  </si>
  <si>
    <t>TOPLAM (HAYAT VE EMEKLİLİK ŞİRKETLERİ)</t>
  </si>
  <si>
    <t>T (H+E)</t>
  </si>
  <si>
    <t>TOPLAM (HAYAT DIŞI ŞİRKETLER+HAYAT VE EMEKLİLİK ŞİRKETLERİ)</t>
  </si>
  <si>
    <t>T (HD+H+E)</t>
  </si>
  <si>
    <t>Alt Branş Teminat Adetleri</t>
  </si>
  <si>
    <t>71701-Dar Kasko Ürünü Alt Branş Alt Branş Teminat Adetleri</t>
  </si>
  <si>
    <t>71702-Kasko Ürünü Alt Branş Alt Branş Teminat Adetleri</t>
  </si>
  <si>
    <t>71703-Genişletilmiş Kasko Ürünü Alt Branş Alt Branş Teminat Adetleri</t>
  </si>
  <si>
    <t>71704-Tam Kasko Ürünü Alt Branş Alt Branş Teminat Adetleri</t>
  </si>
  <si>
    <t>717-Kasko Branşı Alt Branş Teminat Adetleri</t>
  </si>
  <si>
    <t>Dar Kasko Ürünü Alt Branş Alt Branş Teminat Adetleri Toplamı</t>
  </si>
  <si>
    <t>Kasko Ürünü Alt Branş Alt Branş Teminat Adetleri Toplamı</t>
  </si>
  <si>
    <t>Genişletilmiş Kasko Ürünü Alt Branş Alt Branş Teminat Adetleri Toplamı</t>
  </si>
  <si>
    <t>Tam Kasko Ürünü Alt Branş Alt Branş Teminat Adetleri Toplamı</t>
  </si>
  <si>
    <t>Kasko Branşı Alt Branş Teminat Adetleri Toplamı</t>
  </si>
  <si>
    <t>71701-Dar Kasko Ürünü Yazılan Prim</t>
  </si>
  <si>
    <t>71702-Kasko Ürünü Yazılan Prim</t>
  </si>
  <si>
    <t>71703-Genişletilmiş Kasko Ürünü Yazılan Prim</t>
  </si>
  <si>
    <t>71704-Tam Kasko Ürünü Yazılan Prim</t>
  </si>
  <si>
    <t>717-Kasko Branşı Yazılan Prim</t>
  </si>
  <si>
    <t>Dar Kasko Ürünü Yazılan Prim Toplamı</t>
  </si>
  <si>
    <t>Kasko Ürünü Yazılan Prim Toplamı</t>
  </si>
  <si>
    <t>Genişletilmiş Kasko Ürünü Yazılan Prim Toplamı</t>
  </si>
  <si>
    <t>Tam Kasko Ürünü Yazılan Prim Toplamı</t>
  </si>
  <si>
    <t>Kasko Branşı Yazılan Prim Toplamı</t>
  </si>
  <si>
    <t>01.01.2022-31.12.2022</t>
  </si>
  <si>
    <t>**Prim üretim istatistikleri RİP kapsamında üretilmektedir.</t>
  </si>
  <si>
    <t>**Bu ve/veya ilgili sayfalardaki veriler 24.01.2023 tarihi itibarıyla üye şirketlerimizden gelen verilere göre hazırlanmıştır.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</si>
</sst>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5">
    <numFmt numFmtId="41" formatCode="_-* #,##0_-;\-* #,##0_-;_-* &quot;-&quot;_-;_-@_-"/>
    <numFmt numFmtId="43" formatCode="_-* #,##0.00_-;\-* #,##0.00_-;_-* &quot;-&quot;??_-;_-@_-"/>
    <numFmt numFmtId="164" formatCode="#,##0_ ;[Red]\-#,##0\ "/>
    <numFmt numFmtId="165" formatCode="0_ ;\-0\ "/>
    <numFmt numFmtId="166" formatCode="#,##0.00000"/>
    <numFmt numFmtId="167" formatCode="#,##0.00\ \ ;"/>
    <numFmt numFmtId="168" formatCode="#,##0.\9\5\ \ ;"/>
    <numFmt numFmtId="169" formatCode="#,##0.\9\9\ \ ;"/>
    <numFmt numFmtId="170" formatCode="[$-41F]d\ mmmm\ yyyy;@"/>
    <numFmt numFmtId="171" formatCode="0.0_)\%;\(0.0\)\%;0.0_)\%;@_)_%"/>
    <numFmt numFmtId="172" formatCode="#,##0.0_)_%;\(#,##0.0\)_%;0.0_)_%;@_)_%"/>
    <numFmt numFmtId="173" formatCode="_-* #,##0.00\ _T_L_-;\-* #,##0.00\ _T_L_-;_-* &quot;-&quot;??\ _T_L_-;_-@_-"/>
    <numFmt numFmtId="174" formatCode="_-* #,##0_$_-;\-* #,##0_$_-;_-* &quot;-&quot;_$_-;_-@_-"/>
    <numFmt numFmtId="175" formatCode="_-* #,##0\ _T_L_-;\-* #,##0\ _T_L_-;_-* &quot;-&quot;\ _T_L_-;_-@_-"/>
    <numFmt numFmtId="176" formatCode="_-* #,##0\ _F_-;\-* #,##0\ _F_-;_-* &quot;-&quot;\ _F_-;_-@_-"/>
    <numFmt numFmtId="177" formatCode="_-* #,##0.00_?_._-;\-* #,##0.00_?_._-;_-* &quot;-&quot;??_?_._-;_-@_-"/>
    <numFmt numFmtId="178" formatCode="&quot;TL&quot;#,##0.00;[Red]\-&quot;TL&quot;#,##0.00"/>
    <numFmt numFmtId="179" formatCode="_-* #,##0.00_$_-;\-* #,##0.00_$_-;_-* &quot;-&quot;??_$_-;_-@_-"/>
    <numFmt numFmtId="180" formatCode="_ * #,##0\ _T_L_ ;_ * #,##0\ _T_L_ ;_ * &quot;-&quot;\ _T_L_ ;_ @_ "/>
    <numFmt numFmtId="181" formatCode="_-* #,##0\ _$_-;\-* #,##0\ _$_-;_-* &quot;-&quot;\ _$_-;_-@_-"/>
    <numFmt numFmtId="182" formatCode="_-* #,##0_?_._-;\-* #,##0_?_._-;_-* &quot;-&quot;_?_._-;_-@_-"/>
    <numFmt numFmtId="183" formatCode="_ * #,##0.00\ _T_L_ ;_ * #,##0.00\ _T_L_ ;_ * &quot;-&quot;??\ _T_L_ ;_ @_ "/>
    <numFmt numFmtId="184" formatCode="_ * #,##0_)\ _T_L_ ;_ * \(#,##0\)\ _T_L_ ;_ * &quot;-&quot;_)\ _T_L_ ;_ @_ "/>
    <numFmt numFmtId="185" formatCode="#,##0.00\ &quot;F&quot;;\-#,##0.00\ &quot;F&quot;"/>
    <numFmt numFmtId="186" formatCode="_(* #.##0.0_);_(* \(#.##0.0\);_(* &quot;-&quot;??_);_(@_)"/>
    <numFmt numFmtId="187" formatCode="#,##0.0_);\(#,##0.0\);#,##0.0_);@_)"/>
    <numFmt numFmtId="188" formatCode="&quot;£&quot;_(#,##0.00_);&quot;£&quot;\(#,##0.00\);&quot;£&quot;_(0.00_);@_)"/>
    <numFmt numFmtId="189" formatCode="#,##0.00_);\(#,##0.00\);0.00_);@_)"/>
    <numFmt numFmtId="190" formatCode="\€_(#,##0.00_);\€\(#,##0.00\);\€_(0.00_);@_)"/>
    <numFmt numFmtId="191" formatCode="#,##0.0_)\x;\(#,##0.0\)\x;0.0_)\x;@_)_x"/>
    <numFmt numFmtId="192" formatCode="#,##0.0_)_x;\(#,##0.0\)_x;0.0_)_x;@_)_x"/>
    <numFmt numFmtId="193" formatCode="_-&quot;$&quot;* #,##0_-;\-&quot;$&quot;* #,##0_-;_-&quot;$&quot;* &quot;-&quot;_-;_-@_-"/>
    <numFmt numFmtId="194" formatCode="&quot;$&quot;#,##0.00;[Red]\-&quot;$&quot;#,##0.00"/>
    <numFmt numFmtId="195" formatCode="#,##0_-;\-#,##0_-"/>
    <numFmt numFmtId="196" formatCode="&quot;$&quot;#,##0_);[Red]\(&quot;$&quot;#,##0\)"/>
    <numFmt numFmtId="197" formatCode="#,##0.0_);\(#,##0.0\)"/>
    <numFmt numFmtId="198" formatCode="_(* #,##0_);_(* \(#,##0\);_(* &quot;-&quot;_);_(@_)"/>
    <numFmt numFmtId="199" formatCode="_-* #,##0\ _T_L_-;\-* #,##0\ _T_L_-;_-* &quot;-&quot;??\ _T_L_-;_-@_-"/>
    <numFmt numFmtId="200" formatCode="#,##0.0000"/>
    <numFmt numFmtId="201" formatCode="_ * #,##0.00000_ ;_ * \-#,##0.00000_ ;_ * &quot;-&quot;??_ ;_ @_ "/>
    <numFmt numFmtId="202" formatCode="_-&quot;£&quot;* #,##0.00_-;\-&quot;£&quot;* #,##0.00_-;_-&quot;£&quot;* &quot;-&quot;??_-;_-@_-"/>
    <numFmt numFmtId="203" formatCode="_(* #,##0.0000_);_(* \(#,##0.0000\);_(* &quot;-&quot;??_);_(@_)"/>
    <numFmt numFmtId="204" formatCode="#,##0&quot;?&quot;_);[Red]\(#,##0&quot;?&quot;\)"/>
    <numFmt numFmtId="205" formatCode="_-* #,##0.00\ &quot;$&quot;_-;\-* #,##0.00\ &quot;$&quot;_-;_-* &quot;-&quot;??\ &quot;$&quot;_-;_-@_-"/>
    <numFmt numFmtId="206" formatCode="0.0%;\(0.0%\)"/>
    <numFmt numFmtId="207" formatCode="#,##0.00_ ;\-#,##0.00\ "/>
    <numFmt numFmtId="208" formatCode="0.000_)"/>
    <numFmt numFmtId="209" formatCode="_(* #,##0.00_);_(* \(#,##0.00\);_(* &quot;-&quot;??_);_(@_)"/>
    <numFmt numFmtId="210" formatCode="_-* #,##0.00_-;_-* #,##0.00\-;_-* &quot;-&quot;??_-;_-@_-"/>
    <numFmt numFmtId="211" formatCode="#,##0.00\ &quot;TL&quot;;[Red]\-#,##0.00\ &quot;TL&quot;"/>
    <numFmt numFmtId="212" formatCode="_ * #,##0.00_ ;_ * \-#,##0.00_ ;_ * &quot;-&quot;??_ ;_ @_ "/>
    <numFmt numFmtId="213" formatCode="_-* #,##0.00\ _₺_-;\-* #,##0.00\ _₺_-;_-* &quot;-&quot;??\ _₺_-;_-@_-"/>
    <numFmt numFmtId="214" formatCode="_-* #,##0_-;_-* #,##0\-;_-* &quot;-&quot;??_-;_-@_-"/>
    <numFmt numFmtId="215" formatCode="_-* #,##0.00000_-;_-* #,##0.00000\-;_-* &quot;-&quot;??_-;_-@_-"/>
    <numFmt numFmtId="216" formatCode="_-* #,##0.000_-;\-* #,##0.000_-;_-* &quot;-&quot;??_-;_-@_-"/>
    <numFmt numFmtId="217" formatCode="_-&quot;€&quot;\ * #,##0.00_-;_-&quot;€&quot;\ * #,##0.00\-;_-&quot;€&quot;\ * &quot;-&quot;??_-;_-@_-"/>
    <numFmt numFmtId="218" formatCode="_-* #,##0.0_-;\-* #,##0.0_-;_-* &quot;-&quot;?_-;_-@_-"/>
    <numFmt numFmtId="219" formatCode="0.0000"/>
    <numFmt numFmtId="220" formatCode="########.00"/>
    <numFmt numFmtId="221" formatCode="m\o\n\th\ d\,\ yyyy"/>
    <numFmt numFmtId="222" formatCode="#,##0.0\ _T_L;[Red]\-#,##0.0\ _T_L"/>
    <numFmt numFmtId="223" formatCode="dd\ mmm\ yyyy_);;&quot;-  &quot;;&quot; &quot;@"/>
    <numFmt numFmtId="224" formatCode="dd\ mmm\ yy_);;&quot;-  &quot;;&quot; &quot;@"/>
    <numFmt numFmtId="225" formatCode="dd\ mmm\ yy_);&quot;#date&quot;_);&quot;-  &quot;;&quot; &quot;@"/>
    <numFmt numFmtId="226" formatCode="_(&quot;€&quot;* #,##0.00_);_(&quot;€&quot;* \(#,##0.00\);_(&quot;€&quot;* &quot;-&quot;??_);_(@_)"/>
    <numFmt numFmtId="227" formatCode="General_)"/>
    <numFmt numFmtId="228" formatCode="#,##0.0000_);\(#,##0.0000\);&quot;-  &quot;;&quot; &quot;@"/>
    <numFmt numFmtId="229" formatCode="#.00"/>
    <numFmt numFmtId="230" formatCode="&quot; CALL FOR DELIVERY APPT: (909) 428-8600               &quot;"/>
    <numFmt numFmtId="231" formatCode="#."/>
    <numFmt numFmtId="232" formatCode="&quot;1-56884-&quot;000\-0"/>
    <numFmt numFmtId="233" formatCode="&quot;1-878058-&quot;00\-0"/>
    <numFmt numFmtId="234" formatCode="_(* #,##0_);_(* \(#,##0\);_(* &quot;-&quot;??_);_(@_)"/>
    <numFmt numFmtId="235" formatCode="m/d"/>
    <numFmt numFmtId="236" formatCode="_ #,##0.0__\ ;_ \-#,##0.0__\ ;_ \ &quot;-.-&quot;__\ ;_ @__"/>
    <numFmt numFmtId="237" formatCode="_ #,##0.0__\ ;_ \-#,##0.0__\ ;_ \ &quot;-.-&quot;__\ ;_ @\ __"/>
    <numFmt numFmtId="238" formatCode="mm/dd"/>
    <numFmt numFmtId="239" formatCode="mm/yy"/>
    <numFmt numFmtId="240" formatCode="mmm\ \'yy"/>
    <numFmt numFmtId="241" formatCode="#,##0\ &quot;F&quot;;[Red]\-#,##0\ &quot;F&quot;"/>
    <numFmt numFmtId="242" formatCode="#,##0.00\ &quot;F&quot;;[Red]\-#,##0.00\ &quot;F&quot;"/>
    <numFmt numFmtId="243" formatCode="\$#,##0.00_);\(\$#,##0.00\)"/>
    <numFmt numFmtId="244" formatCode="\$#,##0_);\(\$#,##0\)"/>
    <numFmt numFmtId="245" formatCode="&quot;0-87779-&quot;000\-0"/>
    <numFmt numFmtId="246" formatCode="0.00_)"/>
    <numFmt numFmtId="247" formatCode="&quot; CALL FOR DELIVERY APPT: (203) 928-0847                &quot;"/>
    <numFmt numFmtId="248" formatCode="_ * #,##0_ ;_ * \-#,##0_ ;_ * &quot;-&quot;_ ;_ @_ \l"/>
    <numFmt numFmtId="249" formatCode="&quot;0-07-88&quot;0000\-0"/>
    <numFmt numFmtId="250" formatCode="_(&quot;$&quot;* #,##0_);_(&quot;$&quot;* \(#,##0\);_(&quot;$&quot;* &quot;-&quot;_);_(@_)"/>
    <numFmt numFmtId="251" formatCode="_(&quot;$&quot;* #,##0.00_);_(&quot;$&quot;* \(#,##0.00\);_(&quot;$&quot;* &quot;-&quot;??_);_(@_)"/>
    <numFmt numFmtId="252" formatCode="&quot;$&quot;#,##0.0_);\(&quot;$&quot;#,##0.0\)"/>
    <numFmt numFmtId="253" formatCode="0.0000%"/>
    <numFmt numFmtId="254" formatCode="[Red]dd/mm/yy"/>
    <numFmt numFmtId="255" formatCode="#,##0&quot;£&quot;_);[Red]\(#,##0&quot;£&quot;\)"/>
    <numFmt numFmtId="256" formatCode="0.0%"/>
    <numFmt numFmtId="257" formatCode="#,##0\ ;[Red]\(#,##0\)"/>
    <numFmt numFmtId="258" formatCode="#,##0.00&quot;?&quot;_);[Red]\(#,##0.00&quot;?&quot;\)"/>
    <numFmt numFmtId="259" formatCode="_ * #,##0_)&quot;?&quot;_ ;_ * \(#,##0\)&quot;?&quot;_ ;_ * &quot;-&quot;_)&quot;?&quot;_ ;_ @_ "/>
    <numFmt numFmtId="260" formatCode="&quot;$&quot;#,##0.0000000_);\(&quot;$&quot;#,##0.0000000\)"/>
    <numFmt numFmtId="261" formatCode="_-* #,##0.00\ _$_-;\-* #,##0.00\ _$_-;_-* &quot;-&quot;??\ _$_-;_-@_-"/>
    <numFmt numFmtId="262" formatCode="mm/dd/yy"/>
    <numFmt numFmtId="263" formatCode="_-&quot;$&quot;* #,##0.00_-;\-&quot;$&quot;* #,##0.00_-;_-&quot;$&quot;* &quot;-&quot;??_-;_-@_-"/>
    <numFmt numFmtId="264" formatCode="_-* #,##0.00_T_L_-;\-* #,##0.00_T_L_-;_-* &quot;-&quot;??_T_L_-;_-@_-"/>
    <numFmt numFmtId="265" formatCode="_-* #,##0.00_₺_-;\-* #,##0.00_₺_-;_-* &quot;-&quot;??_₺_-;_-@_-"/>
    <numFmt numFmtId="266" formatCode=";;;@"/>
  </numFmts>
  <fonts count="227"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 Tur"/>
      <charset val="162"/>
    </font>
    <font>
      <b/>
      <sz val="12"/>
      <color theme="1"/>
      <name val="Calibri"/>
      <family val="2"/>
      <charset val="162"/>
      <scheme val="minor"/>
    </font>
    <font>
      <b/>
      <sz val="10"/>
      <color indexed="48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0"/>
      <color rgb="FFFF0066"/>
      <name val="Calibri"/>
      <family val="2"/>
      <charset val="162"/>
      <scheme val="minor"/>
    </font>
    <font>
      <b/>
      <sz val="10"/>
      <color indexed="8"/>
      <name val="Calibri"/>
      <family val="2"/>
      <charset val="162"/>
      <scheme val="minor"/>
    </font>
    <font>
      <sz val="10"/>
      <color indexed="8"/>
      <name val="Calibri"/>
      <family val="2"/>
      <charset val="162"/>
      <scheme val="minor"/>
    </font>
    <font>
      <b/>
      <sz val="11"/>
      <color indexed="16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0"/>
      <color theme="1"/>
      <name val="Calibri"/>
      <family val="2"/>
      <charset val="162"/>
      <scheme val="minor"/>
    </font>
    <font>
      <b/>
      <sz val="10"/>
      <color theme="2" tint="-9.9978637043366805E-2"/>
      <name val="Calibri"/>
      <family val="2"/>
      <charset val="162"/>
      <scheme val="minor"/>
    </font>
    <font>
      <sz val="10"/>
      <name val="Arial"/>
      <family val="2"/>
    </font>
    <font>
      <sz val="10"/>
      <name val="Arial"/>
      <family val="2"/>
      <charset val="162"/>
    </font>
    <font>
      <sz val="10"/>
      <name val="Courier"/>
      <family val="3"/>
    </font>
    <font>
      <sz val="10"/>
      <name val="Helv"/>
    </font>
    <font>
      <sz val="10"/>
      <name val="Arial"/>
      <family val="2"/>
      <charset val="238"/>
    </font>
    <font>
      <sz val="8"/>
      <name val="MS Sans Serif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62"/>
    </font>
    <font>
      <sz val="11"/>
      <color theme="0"/>
      <name val="Calibri"/>
      <family val="2"/>
      <scheme val="minor"/>
    </font>
    <font>
      <sz val="11"/>
      <color indexed="9"/>
      <name val="Calibri"/>
      <family val="2"/>
      <charset val="162"/>
    </font>
    <font>
      <sz val="10"/>
      <name val="Helv"/>
      <family val="2"/>
    </font>
    <font>
      <sz val="9"/>
      <name val="Arial"/>
      <family val="2"/>
      <charset val="162"/>
    </font>
    <font>
      <sz val="10"/>
      <name val="Arial Cyr"/>
      <charset val="204"/>
    </font>
    <font>
      <sz val="8"/>
      <name val="Arial"/>
      <family val="2"/>
      <charset val="162"/>
    </font>
    <font>
      <sz val="10"/>
      <name val="Times New Roman Tur"/>
      <charset val="162"/>
    </font>
    <font>
      <sz val="10"/>
      <name val="MS Sans Serif"/>
      <family val="2"/>
      <charset val="162"/>
    </font>
    <font>
      <sz val="9"/>
      <name val="Arial Tur"/>
      <charset val="162"/>
    </font>
    <font>
      <sz val="10"/>
      <name val="Times New Roman"/>
      <family val="1"/>
      <charset val="162"/>
    </font>
    <font>
      <sz val="12"/>
      <name val="Courier"/>
      <family val="3"/>
    </font>
    <font>
      <sz val="10"/>
      <name val="Helv"/>
      <charset val="204"/>
    </font>
    <font>
      <sz val="10"/>
      <name val="MS Sans Serif"/>
      <family val="2"/>
    </font>
    <font>
      <sz val="10"/>
      <color indexed="8"/>
      <name val="Arial"/>
      <family val="2"/>
    </font>
    <font>
      <sz val="8"/>
      <name val="Arial Tur"/>
      <charset val="162"/>
    </font>
    <font>
      <b/>
      <sz val="22"/>
      <color indexed="18"/>
      <name val="Arial"/>
      <family val="2"/>
    </font>
    <font>
      <b/>
      <sz val="22"/>
      <color indexed="18"/>
      <name val="Arial"/>
      <family val="2"/>
      <charset val="162"/>
    </font>
    <font>
      <b/>
      <sz val="14"/>
      <color indexed="18"/>
      <name val="Arial"/>
      <family val="2"/>
    </font>
    <font>
      <b/>
      <sz val="14"/>
      <color indexed="18"/>
      <name val="Arial"/>
      <family val="2"/>
      <charset val="162"/>
    </font>
    <font>
      <sz val="9"/>
      <color indexed="8"/>
      <name val="Arial"/>
      <family val="2"/>
    </font>
    <font>
      <sz val="9"/>
      <color indexed="8"/>
      <name val="Arial"/>
      <family val="2"/>
      <charset val="162"/>
    </font>
    <font>
      <b/>
      <sz val="10"/>
      <color indexed="18"/>
      <name val="Arial"/>
      <family val="2"/>
    </font>
    <font>
      <b/>
      <sz val="10"/>
      <color indexed="18"/>
      <name val="Arial"/>
      <family val="2"/>
      <charset val="162"/>
    </font>
    <font>
      <b/>
      <u val="singleAccounting"/>
      <sz val="10"/>
      <color indexed="18"/>
      <name val="Arial"/>
      <family val="2"/>
    </font>
    <font>
      <b/>
      <u val="singleAccounting"/>
      <sz val="10"/>
      <color indexed="18"/>
      <name val="Arial"/>
      <family val="2"/>
      <charset val="16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8"/>
      <name val="맑은 고딕"/>
      <family val="3"/>
      <charset val="129"/>
    </font>
    <font>
      <sz val="11"/>
      <color indexed="9"/>
      <name val="Calibri"/>
      <family val="2"/>
    </font>
    <font>
      <sz val="11"/>
      <color indexed="9"/>
      <name val="맑은 고딕"/>
      <family val="3"/>
      <charset val="129"/>
    </font>
    <font>
      <sz val="7.5"/>
      <name val="Geneva"/>
    </font>
    <font>
      <sz val="10"/>
      <name val="Times New Roman"/>
      <family val="1"/>
    </font>
    <font>
      <b/>
      <sz val="11"/>
      <name val="Arial"/>
      <family val="2"/>
      <charset val="162"/>
    </font>
    <font>
      <b/>
      <sz val="10"/>
      <name val="Arial"/>
      <family val="2"/>
      <charset val="162"/>
    </font>
    <font>
      <i/>
      <sz val="11"/>
      <color rgb="FF7F7F7F"/>
      <name val="Calibri"/>
      <family val="2"/>
      <scheme val="minor"/>
    </font>
    <font>
      <i/>
      <sz val="11"/>
      <color indexed="23"/>
      <name val="Calibri"/>
      <family val="2"/>
      <charset val="162"/>
    </font>
    <font>
      <b/>
      <sz val="18"/>
      <color theme="3"/>
      <name val="Cambria"/>
      <family val="2"/>
      <scheme val="major"/>
    </font>
    <font>
      <b/>
      <sz val="18"/>
      <color indexed="56"/>
      <name val="Cambria"/>
      <family val="2"/>
      <charset val="162"/>
    </font>
    <font>
      <b/>
      <sz val="18"/>
      <color indexed="12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  <font>
      <sz val="11"/>
      <color indexed="20"/>
      <name val="Calibri"/>
      <family val="2"/>
      <charset val="162"/>
    </font>
    <font>
      <sz val="11"/>
      <color indexed="20"/>
      <name val="Calibri"/>
      <family val="2"/>
    </font>
    <font>
      <sz val="11"/>
      <color rgb="FFFA7D00"/>
      <name val="Calibri"/>
      <family val="2"/>
      <scheme val="minor"/>
    </font>
    <font>
      <sz val="11"/>
      <color indexed="52"/>
      <name val="Calibri"/>
      <family val="2"/>
      <charset val="162"/>
    </font>
    <font>
      <b/>
      <sz val="16"/>
      <name val="Arial (WT)"/>
      <family val="2"/>
      <charset val="162"/>
    </font>
    <font>
      <sz val="14"/>
      <name val="TimesNewRomanPS"/>
    </font>
    <font>
      <b/>
      <sz val="15"/>
      <color theme="3"/>
      <name val="Calibri"/>
      <family val="2"/>
      <scheme val="minor"/>
    </font>
    <font>
      <b/>
      <sz val="15"/>
      <color indexed="56"/>
      <name val="Calibri"/>
      <family val="2"/>
      <charset val="162"/>
    </font>
    <font>
      <b/>
      <sz val="13"/>
      <color theme="3"/>
      <name val="Calibri"/>
      <family val="2"/>
      <scheme val="minor"/>
    </font>
    <font>
      <b/>
      <sz val="13"/>
      <color indexed="56"/>
      <name val="Calibri"/>
      <family val="2"/>
      <charset val="162"/>
    </font>
    <font>
      <b/>
      <sz val="11"/>
      <color theme="3"/>
      <name val="Calibri"/>
      <family val="2"/>
      <scheme val="minor"/>
    </font>
    <font>
      <b/>
      <sz val="11"/>
      <color indexed="56"/>
      <name val="Calibri"/>
      <family val="2"/>
      <charset val="162"/>
    </font>
    <font>
      <b/>
      <sz val="11"/>
      <color indexed="52"/>
      <name val="Calibri"/>
      <family val="2"/>
    </font>
    <font>
      <b/>
      <sz val="11"/>
      <color indexed="47"/>
      <name val="Calibri"/>
      <family val="2"/>
    </font>
    <font>
      <b/>
      <sz val="10"/>
      <color indexed="12"/>
      <name val="Arial"/>
      <family val="2"/>
    </font>
    <font>
      <sz val="12"/>
      <name val="Wagner"/>
      <charset val="162"/>
    </font>
    <font>
      <sz val="9"/>
      <name val="Helv"/>
    </font>
    <font>
      <b/>
      <sz val="9"/>
      <color indexed="12"/>
      <name val="Helv"/>
    </font>
    <font>
      <b/>
      <sz val="10"/>
      <name val="Arial"/>
      <family val="2"/>
    </font>
    <font>
      <sz val="9"/>
      <name val="Arial Narrow"/>
      <family val="2"/>
    </font>
    <font>
      <sz val="11"/>
      <color indexed="17"/>
      <name val="Calibri"/>
      <family val="2"/>
    </font>
    <font>
      <b/>
      <sz val="10"/>
      <color indexed="8"/>
      <name val="Arial"/>
      <family val="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  <charset val="162"/>
    </font>
    <font>
      <b/>
      <sz val="10"/>
      <color theme="1"/>
      <name val="Calibri"/>
      <family val="2"/>
      <scheme val="minor"/>
    </font>
    <font>
      <b/>
      <sz val="8"/>
      <name val="Arial"/>
      <family val="2"/>
      <charset val="162"/>
    </font>
    <font>
      <sz val="11"/>
      <name val="Tms Rmn"/>
    </font>
    <font>
      <b/>
      <sz val="18"/>
      <name val="Arial"/>
      <family val="2"/>
    </font>
    <font>
      <b/>
      <sz val="11"/>
      <color theme="0"/>
      <name val="Calibri"/>
      <family val="2"/>
      <scheme val="minor"/>
    </font>
    <font>
      <sz val="10"/>
      <name val="MS Serif"/>
      <family val="1"/>
    </font>
    <font>
      <i/>
      <sz val="9"/>
      <color indexed="12"/>
      <name val="Arial"/>
      <family val="2"/>
    </font>
    <font>
      <sz val="12"/>
      <name val="Helv"/>
    </font>
    <font>
      <b/>
      <sz val="11"/>
      <color rgb="FF3F3F3F"/>
      <name val="Calibri"/>
      <family val="2"/>
      <scheme val="minor"/>
    </font>
    <font>
      <b/>
      <sz val="11"/>
      <color indexed="63"/>
      <name val="Calibri"/>
      <family val="2"/>
      <charset val="162"/>
    </font>
    <font>
      <b/>
      <sz val="10"/>
      <color indexed="17"/>
      <name val="Arial"/>
      <family val="2"/>
    </font>
    <font>
      <sz val="1"/>
      <color indexed="8"/>
      <name val="Courier"/>
      <family val="3"/>
    </font>
    <font>
      <b/>
      <sz val="14"/>
      <name val="Georgia"/>
      <family val="1"/>
    </font>
    <font>
      <b/>
      <sz val="11"/>
      <color indexed="62"/>
      <name val="Calibri"/>
      <family val="2"/>
    </font>
    <font>
      <sz val="10"/>
      <color indexed="16"/>
      <name val="MS Serif"/>
      <family val="1"/>
    </font>
    <font>
      <sz val="11"/>
      <color indexed="62"/>
      <name val="Calibri"/>
      <family val="2"/>
    </font>
    <font>
      <b/>
      <sz val="8"/>
      <name val="Helv"/>
    </font>
    <font>
      <i/>
      <sz val="11"/>
      <color indexed="23"/>
      <name val="Calibri"/>
      <family val="2"/>
    </font>
    <font>
      <i/>
      <sz val="1"/>
      <color indexed="8"/>
      <name val="Courier"/>
      <family val="3"/>
    </font>
    <font>
      <sz val="12"/>
      <color indexed="24"/>
      <name val="Arial"/>
      <family val="2"/>
    </font>
    <font>
      <sz val="10"/>
      <name val="Calibri"/>
      <family val="2"/>
    </font>
    <font>
      <b/>
      <sz val="10"/>
      <name val="Helv"/>
    </font>
    <font>
      <b/>
      <sz val="7"/>
      <name val="Tahoma"/>
      <family val="2"/>
    </font>
    <font>
      <sz val="11"/>
      <color rgb="FF3F3F76"/>
      <name val="Calibri"/>
      <family val="2"/>
      <scheme val="minor"/>
    </font>
    <font>
      <sz val="11"/>
      <color indexed="62"/>
      <name val="Calibri"/>
      <family val="2"/>
      <charset val="162"/>
    </font>
    <font>
      <sz val="11"/>
      <color rgb="FF006100"/>
      <name val="Calibri"/>
      <family val="2"/>
      <scheme val="minor"/>
    </font>
    <font>
      <sz val="11"/>
      <color indexed="17"/>
      <name val="Calibri"/>
      <family val="2"/>
      <charset val="162"/>
    </font>
    <font>
      <b/>
      <sz val="16"/>
      <name val="Arial"/>
      <family val="2"/>
      <charset val="162"/>
    </font>
    <font>
      <sz val="8"/>
      <color indexed="9"/>
      <name val="Arial"/>
      <family val="2"/>
    </font>
    <font>
      <b/>
      <sz val="10"/>
      <color indexed="9"/>
      <name val="Arial"/>
      <family val="2"/>
    </font>
    <font>
      <b/>
      <sz val="24"/>
      <color indexed="8"/>
      <name val="Times New Roman"/>
      <family val="1"/>
      <charset val="162"/>
    </font>
    <font>
      <b/>
      <sz val="12"/>
      <name val="Arial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"/>
      <color indexed="8"/>
      <name val="Courier"/>
      <family val="3"/>
    </font>
    <font>
      <b/>
      <sz val="11"/>
      <color rgb="FFFA7D00"/>
      <name val="Calibri"/>
      <family val="2"/>
      <scheme val="minor"/>
    </font>
    <font>
      <u/>
      <sz val="8.4"/>
      <color indexed="12"/>
      <name val="Arial"/>
      <family val="2"/>
      <charset val="162"/>
    </font>
    <font>
      <u/>
      <sz val="10"/>
      <color indexed="12"/>
      <name val="Arial"/>
      <family val="2"/>
    </font>
    <font>
      <u/>
      <sz val="11"/>
      <color theme="10"/>
      <name val="Calibri"/>
      <family val="2"/>
      <charset val="162"/>
      <scheme val="minor"/>
    </font>
    <font>
      <i/>
      <sz val="8"/>
      <color indexed="12"/>
      <name val="Arial"/>
      <family val="2"/>
    </font>
    <font>
      <b/>
      <sz val="16"/>
      <color indexed="18"/>
      <name val="Arial"/>
      <family val="2"/>
    </font>
    <font>
      <sz val="10"/>
      <color indexed="32"/>
      <name val="Arial"/>
      <family val="2"/>
      <charset val="162"/>
    </font>
    <font>
      <sz val="10"/>
      <color indexed="32"/>
      <name val="Arial Tur"/>
      <family val="2"/>
      <charset val="162"/>
    </font>
    <font>
      <b/>
      <sz val="10"/>
      <color indexed="16"/>
      <name val="Arial"/>
      <family val="2"/>
      <charset val="162"/>
    </font>
    <font>
      <sz val="10"/>
      <color indexed="37"/>
      <name val="Arial"/>
      <family val="2"/>
      <charset val="162"/>
    </font>
    <font>
      <sz val="10"/>
      <color indexed="37"/>
      <name val="Arial Tur"/>
      <family val="2"/>
      <charset val="162"/>
    </font>
    <font>
      <b/>
      <sz val="10"/>
      <color indexed="32"/>
      <name val="Arial"/>
      <family val="2"/>
      <charset val="162"/>
    </font>
    <font>
      <b/>
      <sz val="10"/>
      <color indexed="32"/>
      <name val="Arial Tur"/>
      <family val="2"/>
      <charset val="162"/>
    </font>
    <font>
      <sz val="10"/>
      <color indexed="18"/>
      <name val="Arial"/>
      <family val="2"/>
      <charset val="162"/>
    </font>
    <font>
      <sz val="10"/>
      <color indexed="18"/>
      <name val="Arial Tur"/>
      <family val="2"/>
      <charset val="162"/>
    </font>
    <font>
      <b/>
      <sz val="10"/>
      <color indexed="18"/>
      <name val="Arial Tur"/>
      <family val="2"/>
      <charset val="162"/>
    </font>
    <font>
      <sz val="10"/>
      <color indexed="10"/>
      <name val="Arial Tur"/>
      <family val="2"/>
      <charset val="162"/>
    </font>
    <font>
      <b/>
      <sz val="12"/>
      <color indexed="18"/>
      <name val="Arial Tur"/>
      <family val="2"/>
      <charset val="162"/>
    </font>
    <font>
      <sz val="12"/>
      <name val="Palacio CS ATT"/>
      <family val="1"/>
    </font>
    <font>
      <sz val="11"/>
      <color rgb="FF9C0006"/>
      <name val="Calibri"/>
      <family val="2"/>
      <scheme val="minor"/>
    </font>
    <font>
      <b/>
      <sz val="14"/>
      <name val="Helv"/>
    </font>
    <font>
      <i/>
      <sz val="10"/>
      <color indexed="32"/>
      <name val="MS Sans Serif"/>
      <family val="2"/>
    </font>
    <font>
      <sz val="24"/>
      <name val="Arial"/>
      <family val="2"/>
      <charset val="162"/>
    </font>
    <font>
      <b/>
      <sz val="32"/>
      <name val="Arial"/>
      <family val="2"/>
      <charset val="162"/>
    </font>
    <font>
      <b/>
      <sz val="9"/>
      <name val="Arial"/>
      <family val="2"/>
      <charset val="162"/>
    </font>
    <font>
      <sz val="11"/>
      <color indexed="60"/>
      <name val="Calibri"/>
      <family val="2"/>
    </font>
    <font>
      <sz val="11"/>
      <color rgb="FF9C6500"/>
      <name val="Calibri"/>
      <family val="2"/>
      <scheme val="minor"/>
    </font>
    <font>
      <sz val="11"/>
      <color indexed="60"/>
      <name val="Calibri"/>
      <family val="2"/>
      <charset val="162"/>
    </font>
    <font>
      <sz val="11"/>
      <name val="Arial"/>
      <family val="2"/>
    </font>
    <font>
      <sz val="7"/>
      <name val="Small Fonts"/>
      <family val="2"/>
    </font>
    <font>
      <sz val="8"/>
      <name val="Helv"/>
    </font>
    <font>
      <b/>
      <i/>
      <sz val="16"/>
      <name val="Helv"/>
    </font>
    <font>
      <sz val="11"/>
      <name val="Calibri"/>
      <family val="2"/>
      <scheme val="minor"/>
    </font>
    <font>
      <sz val="10"/>
      <color rgb="FF000000"/>
      <name val="Arial"/>
      <family val="2"/>
      <charset val="162"/>
    </font>
    <font>
      <sz val="11"/>
      <color theme="1"/>
      <name val="Calibri"/>
      <family val="2"/>
    </font>
    <font>
      <sz val="11"/>
      <color theme="1"/>
      <name val="Calibri"/>
      <family val="2"/>
      <charset val="162"/>
    </font>
    <font>
      <sz val="10"/>
      <color rgb="FF000000"/>
      <name val="ARIAL"/>
      <charset val="1"/>
    </font>
    <font>
      <sz val="11"/>
      <color theme="1"/>
      <name val="Calibri"/>
    </font>
    <font>
      <sz val="10"/>
      <color theme="1"/>
      <name val="Arial"/>
      <family val="2"/>
    </font>
    <font>
      <sz val="10"/>
      <name val="MS Sans Serif"/>
      <charset val="162"/>
    </font>
    <font>
      <sz val="12"/>
      <name val="Times New Roman CE"/>
      <charset val="238"/>
    </font>
    <font>
      <sz val="10"/>
      <name val="Times New Roman CE"/>
      <charset val="238"/>
    </font>
    <font>
      <sz val="12"/>
      <name val="Arial Tur"/>
      <charset val="162"/>
    </font>
    <font>
      <i/>
      <sz val="10"/>
      <name val="Helv"/>
    </font>
    <font>
      <i/>
      <sz val="9"/>
      <name val="Veljovic Book"/>
      <family val="1"/>
    </font>
    <font>
      <b/>
      <sz val="9"/>
      <color indexed="8"/>
      <name val="Tahoma"/>
      <family val="2"/>
    </font>
    <font>
      <i/>
      <sz val="9"/>
      <name val="Arial"/>
      <family val="2"/>
    </font>
    <font>
      <sz val="12"/>
      <name val="Times New Roman"/>
      <family val="1"/>
    </font>
    <font>
      <b/>
      <sz val="11"/>
      <color indexed="63"/>
      <name val="Calibri"/>
      <family val="2"/>
    </font>
    <font>
      <b/>
      <sz val="10"/>
      <color indexed="58"/>
      <name val="Arial"/>
      <family val="2"/>
      <charset val="162"/>
    </font>
    <font>
      <b/>
      <sz val="10"/>
      <name val="MS Sans Serif"/>
      <family val="2"/>
      <charset val="162"/>
    </font>
    <font>
      <b/>
      <sz val="10"/>
      <name val="MS Sans Serif"/>
      <family val="2"/>
    </font>
    <font>
      <b/>
      <i/>
      <sz val="10"/>
      <color indexed="20"/>
      <name val="Arial"/>
      <family val="2"/>
    </font>
    <font>
      <sz val="8"/>
      <name val="Palatino"/>
      <family val="1"/>
    </font>
    <font>
      <b/>
      <sz val="9"/>
      <color indexed="10"/>
      <name val="Helv"/>
    </font>
    <font>
      <sz val="10"/>
      <name val="Tms Rmn"/>
    </font>
    <font>
      <sz val="8"/>
      <color indexed="9"/>
      <name val="Times New Roman"/>
      <family val="1"/>
    </font>
    <font>
      <b/>
      <sz val="8"/>
      <color indexed="8"/>
      <name val="Helv"/>
    </font>
    <font>
      <b/>
      <sz val="26"/>
      <name val="Times New Roman"/>
      <family val="1"/>
    </font>
    <font>
      <sz val="12"/>
      <name val="Arial"/>
      <family val="2"/>
      <charset val="16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sz val="24"/>
      <color indexed="13"/>
      <name val="Helv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charset val="162"/>
    </font>
    <font>
      <b/>
      <sz val="11"/>
      <color indexed="8"/>
      <name val="Calibri"/>
      <family val="2"/>
    </font>
    <font>
      <sz val="8"/>
      <color indexed="10"/>
      <name val="Arial Narrow"/>
      <family val="2"/>
    </font>
    <font>
      <sz val="11"/>
      <color rgb="FFFF0000"/>
      <name val="Calibri"/>
      <family val="2"/>
      <scheme val="minor"/>
    </font>
    <font>
      <sz val="11"/>
      <color indexed="10"/>
      <name val="Calibri"/>
      <family val="2"/>
      <charset val="162"/>
    </font>
    <font>
      <b/>
      <sz val="10"/>
      <color indexed="0"/>
      <name val="Tahoma"/>
      <family val="2"/>
    </font>
    <font>
      <sz val="10"/>
      <name val="Geneva"/>
    </font>
    <font>
      <sz val="10"/>
      <color indexed="0"/>
      <name val="Tahoma"/>
      <family val="2"/>
    </font>
    <font>
      <b/>
      <sz val="10"/>
      <color indexed="27"/>
      <name val="Tahoma"/>
      <family val="2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color theme="0"/>
      <name val="Arial Tur"/>
      <charset val="162"/>
    </font>
  </fonts>
  <fills count="9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gradientFill>
        <stop position="0">
          <color theme="2"/>
        </stop>
        <stop position="1">
          <color theme="2" tint="-9.8025452436902985E-2"/>
        </stop>
      </gradientFill>
    </fill>
    <fill>
      <patternFill patternType="solid">
        <fgColor theme="0"/>
        <bgColor indexed="64"/>
      </patternFill>
    </fill>
    <fill>
      <gradientFill degree="90">
        <stop position="0">
          <color theme="0"/>
        </stop>
        <stop position="1">
          <color theme="2" tint="-0.25098422193060094"/>
        </stop>
      </gradientFill>
    </fill>
    <fill>
      <gradientFill degree="90">
        <stop position="0">
          <color theme="0"/>
        </stop>
        <stop position="1">
          <color theme="2" tint="-0.49803155613879818"/>
        </stop>
      </gradientFill>
    </fill>
    <fill>
      <gradientFill>
        <stop position="0">
          <color theme="0"/>
        </stop>
        <stop position="1">
          <color theme="2" tint="-0.25098422193060094"/>
        </stop>
      </gradientFill>
    </fill>
    <fill>
      <patternFill patternType="solid">
        <fgColor indexed="9"/>
        <bgColor indexed="64"/>
      </patternFill>
    </fill>
    <fill>
      <gradientFill degree="90">
        <stop position="0">
          <color theme="2" tint="-9.8025452436902985E-2"/>
        </stop>
        <stop position="1">
          <color theme="2" tint="-9.8025452436902985E-2"/>
        </stop>
      </gradient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2"/>
        <bgColor indexed="64"/>
      </patternFill>
    </fill>
    <fill>
      <patternFill patternType="solid">
        <fgColor indexed="1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1"/>
        <bgColor indexed="8"/>
      </patternFill>
    </fill>
    <fill>
      <patternFill patternType="lightGray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26"/>
      </patternFill>
    </fill>
    <fill>
      <patternFill patternType="mediumGray">
        <bgColor indexed="22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4"/>
      </patternFill>
    </fill>
    <fill>
      <patternFill patternType="solid">
        <fgColor indexed="33"/>
        <bgColor indexed="64"/>
      </patternFill>
    </fill>
    <fill>
      <patternFill patternType="solid">
        <fgColor indexed="62"/>
        <bgColor indexed="64"/>
      </patternFill>
    </fill>
    <fill>
      <patternFill patternType="lightGray"/>
    </fill>
    <fill>
      <patternFill patternType="solid">
        <fgColor indexed="43"/>
        <bgColor indexed="64"/>
      </patternFill>
    </fill>
    <fill>
      <patternFill patternType="solid">
        <fgColor indexed="33"/>
      </patternFill>
    </fill>
    <fill>
      <patternFill patternType="solid">
        <fgColor indexed="41"/>
        <bgColor indexed="64"/>
      </patternFill>
    </fill>
    <fill>
      <patternFill patternType="gray0625"/>
    </fill>
    <fill>
      <patternFill patternType="gray0625">
        <bgColor indexed="9"/>
      </patternFill>
    </fill>
    <fill>
      <patternFill patternType="solid">
        <fgColor indexed="13"/>
      </patternFill>
    </fill>
    <fill>
      <patternFill patternType="solid">
        <fgColor indexed="15"/>
      </patternFill>
    </fill>
    <fill>
      <patternFill patternType="mediumGray">
        <fgColor indexed="22"/>
      </patternFill>
    </fill>
    <fill>
      <patternFill patternType="solid">
        <fgColor indexed="54"/>
        <bgColor indexed="64"/>
      </patternFill>
    </fill>
    <fill>
      <patternFill patternType="solid">
        <fgColor indexed="12"/>
      </patternFill>
    </fill>
    <fill>
      <patternFill patternType="solid">
        <fgColor indexed="5"/>
      </patternFill>
    </fill>
    <fill>
      <patternFill patternType="solid">
        <fgColor indexed="1"/>
      </patternFill>
    </fill>
    <fill>
      <patternFill patternType="solid">
        <fgColor indexed="24"/>
      </patternFill>
    </fill>
    <fill>
      <patternFill patternType="solid">
        <fgColor indexed="50"/>
      </patternFill>
    </fill>
  </fills>
  <borders count="6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/>
      <bottom style="medium">
        <color indexed="1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/>
      <bottom style="thin">
        <color indexed="53"/>
      </bottom>
      <diagonal/>
    </border>
    <border>
      <left/>
      <right/>
      <top style="thick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8"/>
      </top>
      <bottom style="double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5"/>
      </bottom>
      <diagonal/>
    </border>
    <border>
      <left/>
      <right/>
      <top/>
      <bottom style="medium">
        <color indexed="45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2"/>
      </top>
      <bottom style="double">
        <color indexed="4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24"/>
      </right>
      <top/>
      <bottom/>
      <diagonal/>
    </border>
    <border>
      <left/>
      <right/>
      <top/>
      <bottom style="medium">
        <color indexed="24"/>
      </bottom>
      <diagonal/>
    </border>
    <border>
      <left/>
      <right/>
      <top/>
      <bottom style="medium">
        <color indexed="62"/>
      </bottom>
      <diagonal/>
    </border>
  </borders>
  <cellStyleXfs count="8186">
    <xf numFmtId="0" fontId="0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14" fontId="24" fillId="0" borderId="0" applyProtection="0">
      <alignment vertical="center"/>
    </xf>
    <xf numFmtId="0" fontId="22" fillId="0" borderId="0"/>
    <xf numFmtId="0" fontId="25" fillId="0" borderId="0"/>
    <xf numFmtId="0" fontId="26" fillId="0" borderId="0">
      <alignment vertical="center"/>
    </xf>
    <xf numFmtId="0" fontId="22" fillId="0" borderId="0"/>
    <xf numFmtId="0" fontId="22" fillId="0" borderId="0"/>
    <xf numFmtId="166" fontId="27" fillId="0" borderId="14"/>
    <xf numFmtId="167" fontId="25" fillId="0" borderId="15" applyFill="0" applyBorder="0" applyProtection="0">
      <alignment horizontal="right"/>
      <protection locked="0"/>
    </xf>
    <xf numFmtId="168" fontId="25" fillId="0" borderId="15" applyFill="0" applyBorder="0" applyProtection="0">
      <alignment horizontal="right"/>
      <protection locked="0"/>
    </xf>
    <xf numFmtId="169" fontId="25" fillId="0" borderId="15" applyFill="0" applyBorder="0" applyProtection="0">
      <alignment horizontal="right"/>
      <protection locked="0"/>
    </xf>
    <xf numFmtId="0" fontId="22" fillId="0" borderId="0"/>
    <xf numFmtId="0" fontId="22" fillId="0" borderId="0"/>
    <xf numFmtId="0" fontId="28" fillId="10" borderId="0" applyNumberFormat="0" applyBorder="0" applyAlignment="0" applyProtection="0"/>
    <xf numFmtId="170" fontId="29" fillId="40" borderId="0" applyNumberFormat="0" applyBorder="0" applyAlignment="0" applyProtection="0"/>
    <xf numFmtId="0" fontId="28" fillId="14" borderId="0" applyNumberFormat="0" applyBorder="0" applyAlignment="0" applyProtection="0"/>
    <xf numFmtId="170" fontId="29" fillId="41" borderId="0" applyNumberFormat="0" applyBorder="0" applyAlignment="0" applyProtection="0"/>
    <xf numFmtId="0" fontId="28" fillId="18" borderId="0" applyNumberFormat="0" applyBorder="0" applyAlignment="0" applyProtection="0"/>
    <xf numFmtId="170" fontId="29" fillId="42" borderId="0" applyNumberFormat="0" applyBorder="0" applyAlignment="0" applyProtection="0"/>
    <xf numFmtId="0" fontId="28" fillId="22" borderId="0" applyNumberFormat="0" applyBorder="0" applyAlignment="0" applyProtection="0"/>
    <xf numFmtId="170" fontId="29" fillId="43" borderId="0" applyNumberFormat="0" applyBorder="0" applyAlignment="0" applyProtection="0"/>
    <xf numFmtId="0" fontId="28" fillId="26" borderId="0" applyNumberFormat="0" applyBorder="0" applyAlignment="0" applyProtection="0"/>
    <xf numFmtId="170" fontId="29" fillId="44" borderId="0" applyNumberFormat="0" applyBorder="0" applyAlignment="0" applyProtection="0"/>
    <xf numFmtId="0" fontId="28" fillId="30" borderId="0" applyNumberFormat="0" applyBorder="0" applyAlignment="0" applyProtection="0"/>
    <xf numFmtId="170" fontId="29" fillId="45" borderId="0" applyNumberFormat="0" applyBorder="0" applyAlignment="0" applyProtection="0"/>
    <xf numFmtId="0" fontId="28" fillId="11" borderId="0" applyNumberFormat="0" applyBorder="0" applyAlignment="0" applyProtection="0"/>
    <xf numFmtId="170" fontId="29" fillId="46" borderId="0" applyNumberFormat="0" applyBorder="0" applyAlignment="0" applyProtection="0"/>
    <xf numFmtId="0" fontId="28" fillId="15" borderId="0" applyNumberFormat="0" applyBorder="0" applyAlignment="0" applyProtection="0"/>
    <xf numFmtId="170" fontId="29" fillId="47" borderId="0" applyNumberFormat="0" applyBorder="0" applyAlignment="0" applyProtection="0"/>
    <xf numFmtId="0" fontId="28" fillId="19" borderId="0" applyNumberFormat="0" applyBorder="0" applyAlignment="0" applyProtection="0"/>
    <xf numFmtId="170" fontId="29" fillId="48" borderId="0" applyNumberFormat="0" applyBorder="0" applyAlignment="0" applyProtection="0"/>
    <xf numFmtId="0" fontId="28" fillId="23" borderId="0" applyNumberFormat="0" applyBorder="0" applyAlignment="0" applyProtection="0"/>
    <xf numFmtId="170" fontId="29" fillId="43" borderId="0" applyNumberFormat="0" applyBorder="0" applyAlignment="0" applyProtection="0"/>
    <xf numFmtId="0" fontId="28" fillId="27" borderId="0" applyNumberFormat="0" applyBorder="0" applyAlignment="0" applyProtection="0"/>
    <xf numFmtId="170" fontId="29" fillId="46" borderId="0" applyNumberFormat="0" applyBorder="0" applyAlignment="0" applyProtection="0"/>
    <xf numFmtId="0" fontId="28" fillId="31" borderId="0" applyNumberFormat="0" applyBorder="0" applyAlignment="0" applyProtection="0"/>
    <xf numFmtId="170" fontId="29" fillId="49" borderId="0" applyNumberFormat="0" applyBorder="0" applyAlignment="0" applyProtection="0"/>
    <xf numFmtId="0" fontId="30" fillId="12" borderId="0" applyNumberFormat="0" applyBorder="0" applyAlignment="0" applyProtection="0"/>
    <xf numFmtId="170" fontId="31" fillId="50" borderId="0" applyNumberFormat="0" applyBorder="0" applyAlignment="0" applyProtection="0"/>
    <xf numFmtId="0" fontId="30" fillId="16" borderId="0" applyNumberFormat="0" applyBorder="0" applyAlignment="0" applyProtection="0"/>
    <xf numFmtId="170" fontId="31" fillId="47" borderId="0" applyNumberFormat="0" applyBorder="0" applyAlignment="0" applyProtection="0"/>
    <xf numFmtId="0" fontId="30" fillId="20" borderId="0" applyNumberFormat="0" applyBorder="0" applyAlignment="0" applyProtection="0"/>
    <xf numFmtId="170" fontId="31" fillId="48" borderId="0" applyNumberFormat="0" applyBorder="0" applyAlignment="0" applyProtection="0"/>
    <xf numFmtId="0" fontId="30" fillId="24" borderId="0" applyNumberFormat="0" applyBorder="0" applyAlignment="0" applyProtection="0"/>
    <xf numFmtId="170" fontId="31" fillId="51" borderId="0" applyNumberFormat="0" applyBorder="0" applyAlignment="0" applyProtection="0"/>
    <xf numFmtId="0" fontId="30" fillId="28" borderId="0" applyNumberFormat="0" applyBorder="0" applyAlignment="0" applyProtection="0"/>
    <xf numFmtId="170" fontId="31" fillId="52" borderId="0" applyNumberFormat="0" applyBorder="0" applyAlignment="0" applyProtection="0"/>
    <xf numFmtId="0" fontId="30" fillId="32" borderId="0" applyNumberFormat="0" applyBorder="0" applyAlignment="0" applyProtection="0"/>
    <xf numFmtId="170" fontId="31" fillId="53" borderId="0" applyNumberFormat="0" applyBorder="0" applyAlignment="0" applyProtection="0"/>
    <xf numFmtId="14" fontId="24" fillId="0" borderId="0" applyProtection="0">
      <alignment vertical="center"/>
    </xf>
    <xf numFmtId="0" fontId="22" fillId="0" borderId="0" applyFont="0" applyFill="0" applyBorder="0" applyAlignment="0" applyProtection="0"/>
    <xf numFmtId="0" fontId="32" fillId="0" borderId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1" fontId="22" fillId="0" borderId="0" applyFont="0" applyFill="0" applyBorder="0" applyAlignment="0" applyProtection="0"/>
    <xf numFmtId="172" fontId="22" fillId="0" borderId="0" applyFont="0" applyFill="0" applyBorder="0" applyAlignment="0" applyProtection="0"/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4" fontId="34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8" fontId="25" fillId="0" borderId="0" applyFont="0" applyFill="0" applyBorder="0" applyAlignment="0" applyProtection="0"/>
    <xf numFmtId="179" fontId="34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" fontId="25" fillId="0" borderId="0" applyFont="0" applyFill="0" applyBorder="0" applyAlignment="0" applyProtection="0"/>
    <xf numFmtId="181" fontId="36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40" fontId="37" fillId="0" borderId="0" applyFont="0" applyFill="0" applyBorder="0" applyAlignment="0" applyProtection="0"/>
    <xf numFmtId="184" fontId="38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40" fontId="37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178" fontId="25" fillId="0" borderId="0" applyFont="0" applyFill="0" applyBorder="0" applyAlignment="0" applyProtection="0"/>
    <xf numFmtId="174" fontId="34" fillId="0" borderId="0" applyFont="0" applyFill="0" applyBorder="0" applyAlignment="0" applyProtection="0"/>
    <xf numFmtId="184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81" fontId="36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4" fontId="2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40" fontId="37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78" fontId="25" fillId="0" borderId="0" applyFont="0" applyFill="0" applyBorder="0" applyAlignment="0" applyProtection="0"/>
    <xf numFmtId="181" fontId="36" fillId="0" borderId="0" applyFont="0" applyFill="0" applyBorder="0" applyAlignment="0" applyProtection="0"/>
    <xf numFmtId="179" fontId="3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84" fontId="38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4" fontId="38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4" fontId="25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0" fontId="37" fillId="0" borderId="0" applyFont="0" applyFill="0" applyBorder="0" applyAlignment="0" applyProtection="0"/>
    <xf numFmtId="181" fontId="36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8" fontId="25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84" fontId="38" fillId="0" borderId="0" applyFont="0" applyFill="0" applyBorder="0" applyAlignment="0" applyProtection="0"/>
    <xf numFmtId="40" fontId="37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4" fontId="25" fillId="0" borderId="0" applyFont="0" applyFill="0" applyBorder="0" applyAlignment="0" applyProtection="0"/>
    <xf numFmtId="181" fontId="36" fillId="0" borderId="0" applyFont="0" applyFill="0" applyBorder="0" applyAlignment="0" applyProtection="0"/>
    <xf numFmtId="178" fontId="25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181" fontId="36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40" fontId="37" fillId="0" borderId="0" applyFont="0" applyFill="0" applyBorder="0" applyAlignment="0" applyProtection="0"/>
    <xf numFmtId="179" fontId="34" fillId="0" borderId="0" applyFont="0" applyFill="0" applyBorder="0" applyAlignment="0" applyProtection="0"/>
    <xf numFmtId="184" fontId="38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78" fontId="25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8" fontId="25" fillId="0" borderId="0" applyFont="0" applyFill="0" applyBorder="0" applyAlignment="0" applyProtection="0"/>
    <xf numFmtId="184" fontId="38" fillId="0" borderId="0" applyFont="0" applyFill="0" applyBorder="0" applyAlignment="0" applyProtection="0"/>
    <xf numFmtId="181" fontId="36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" fontId="25" fillId="0" borderId="0" applyFont="0" applyFill="0" applyBorder="0" applyAlignment="0" applyProtection="0"/>
    <xf numFmtId="40" fontId="37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78" fontId="25" fillId="0" borderId="0" applyFont="0" applyFill="0" applyBorder="0" applyAlignment="0" applyProtection="0"/>
    <xf numFmtId="184" fontId="38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4" fontId="2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81" fontId="36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0" fontId="37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81" fontId="36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79" fontId="34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178" fontId="25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184" fontId="38" fillId="0" borderId="0" applyFont="0" applyFill="0" applyBorder="0" applyAlignment="0" applyProtection="0"/>
    <xf numFmtId="4" fontId="25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40" fontId="37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181" fontId="36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40" fontId="37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9" fontId="34" fillId="0" borderId="0" applyFont="0" applyFill="0" applyBorder="0" applyAlignment="0" applyProtection="0"/>
    <xf numFmtId="184" fontId="38" fillId="0" borderId="0" applyFont="0" applyFill="0" applyBorder="0" applyAlignment="0" applyProtection="0"/>
    <xf numFmtId="178" fontId="25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4" fontId="38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4" fontId="25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0" fontId="37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0" fontId="37" fillId="0" borderId="0" applyFont="0" applyFill="0" applyBorder="0" applyAlignment="0" applyProtection="0"/>
    <xf numFmtId="40" fontId="37" fillId="0" borderId="0" applyFont="0" applyFill="0" applyBorder="0" applyAlignment="0" applyProtection="0"/>
    <xf numFmtId="181" fontId="36" fillId="0" borderId="0" applyFont="0" applyFill="0" applyBorder="0" applyAlignment="0" applyProtection="0"/>
    <xf numFmtId="40" fontId="37" fillId="0" borderId="0" applyFont="0" applyFill="0" applyBorder="0" applyAlignment="0" applyProtection="0"/>
    <xf numFmtId="181" fontId="36" fillId="0" borderId="0" applyFont="0" applyFill="0" applyBorder="0" applyAlignment="0" applyProtection="0"/>
    <xf numFmtId="181" fontId="36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81" fontId="36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78" fontId="25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9" fontId="34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8" fontId="25" fillId="0" borderId="0" applyFont="0" applyFill="0" applyBorder="0" applyAlignment="0" applyProtection="0"/>
    <xf numFmtId="184" fontId="38" fillId="0" borderId="0" applyFont="0" applyFill="0" applyBorder="0" applyAlignment="0" applyProtection="0"/>
    <xf numFmtId="181" fontId="36" fillId="0" borderId="0" applyFont="0" applyFill="0" applyBorder="0" applyAlignment="0" applyProtection="0"/>
    <xf numFmtId="40" fontId="37" fillId="0" borderId="0" applyFont="0" applyFill="0" applyBorder="0" applyAlignment="0" applyProtection="0"/>
    <xf numFmtId="4" fontId="25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8" fontId="25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181" fontId="36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84" fontId="38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4" fontId="25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0" fontId="37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40" fontId="37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4" fontId="25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8" fontId="25" fillId="0" borderId="0" applyFont="0" applyFill="0" applyBorder="0" applyAlignment="0" applyProtection="0"/>
    <xf numFmtId="179" fontId="34" fillId="0" borderId="0" applyFont="0" applyFill="0" applyBorder="0" applyAlignment="0" applyProtection="0"/>
    <xf numFmtId="184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81" fontId="36" fillId="0" borderId="0" applyFont="0" applyFill="0" applyBorder="0" applyAlignment="0" applyProtection="0"/>
    <xf numFmtId="0" fontId="24" fillId="0" borderId="0">
      <alignment vertical="center"/>
    </xf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179" fontId="34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4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4" fontId="25" fillId="0" borderId="0" applyFont="0" applyFill="0" applyBorder="0" applyAlignment="0" applyProtection="0"/>
    <xf numFmtId="174" fontId="34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174" fontId="34" fillId="0" borderId="0" applyFont="0" applyFill="0" applyBorder="0" applyAlignment="0" applyProtection="0"/>
    <xf numFmtId="181" fontId="36" fillId="0" borderId="0" applyFont="0" applyFill="0" applyBorder="0" applyAlignment="0" applyProtection="0"/>
    <xf numFmtId="4" fontId="25" fillId="0" borderId="0" applyFont="0" applyFill="0" applyBorder="0" applyAlignment="0" applyProtection="0"/>
    <xf numFmtId="181" fontId="36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40" fontId="3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0" fontId="37" fillId="0" borderId="0" applyFont="0" applyFill="0" applyBorder="0" applyAlignment="0" applyProtection="0"/>
    <xf numFmtId="178" fontId="25" fillId="0" borderId="0" applyFont="0" applyFill="0" applyBorder="0" applyAlignment="0" applyProtection="0"/>
    <xf numFmtId="184" fontId="38" fillId="0" borderId="0" applyFont="0" applyFill="0" applyBorder="0" applyAlignment="0" applyProtection="0"/>
    <xf numFmtId="178" fontId="25" fillId="0" borderId="0" applyFont="0" applyFill="0" applyBorder="0" applyAlignment="0" applyProtection="0"/>
    <xf numFmtId="184" fontId="38" fillId="0" borderId="0" applyFont="0" applyFill="0" applyBorder="0" applyAlignment="0" applyProtection="0"/>
    <xf numFmtId="40" fontId="37" fillId="0" borderId="0" applyFont="0" applyFill="0" applyBorder="0" applyAlignment="0" applyProtection="0"/>
    <xf numFmtId="184" fontId="38" fillId="0" borderId="0" applyFont="0" applyFill="0" applyBorder="0" applyAlignment="0" applyProtection="0"/>
    <xf numFmtId="181" fontId="36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81" fontId="36" fillId="0" borderId="0" applyFont="0" applyFill="0" applyBorder="0" applyAlignment="0" applyProtection="0"/>
    <xf numFmtId="181" fontId="40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40" fontId="37" fillId="0" borderId="0" applyFont="0" applyFill="0" applyBorder="0" applyAlignment="0" applyProtection="0"/>
    <xf numFmtId="179" fontId="34" fillId="0" borderId="0" applyFont="0" applyFill="0" applyBorder="0" applyAlignment="0" applyProtection="0"/>
    <xf numFmtId="184" fontId="38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5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86" fontId="40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81" fontId="36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84" fontId="38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40" fontId="37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78" fontId="25" fillId="0" borderId="0" applyFont="0" applyFill="0" applyBorder="0" applyAlignment="0" applyProtection="0"/>
    <xf numFmtId="4" fontId="25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4" fontId="38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4" fontId="25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0" fontId="37" fillId="0" borderId="0" applyFont="0" applyFill="0" applyBorder="0" applyAlignment="0" applyProtection="0"/>
    <xf numFmtId="181" fontId="36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8" fontId="25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8" fontId="25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84" fontId="38" fillId="0" borderId="0" applyFont="0" applyFill="0" applyBorder="0" applyAlignment="0" applyProtection="0"/>
    <xf numFmtId="181" fontId="36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4" fontId="25" fillId="0" borderId="0" applyFont="0" applyFill="0" applyBorder="0" applyAlignment="0" applyProtection="0"/>
    <xf numFmtId="40" fontId="37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81" fontId="36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84" fontId="38" fillId="0" borderId="0" applyFont="0" applyFill="0" applyBorder="0" applyAlignment="0" applyProtection="0"/>
    <xf numFmtId="40" fontId="37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78" fontId="25" fillId="0" borderId="0" applyFont="0" applyFill="0" applyBorder="0" applyAlignment="0" applyProtection="0"/>
    <xf numFmtId="4" fontId="25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81" fontId="36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79" fontId="34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178" fontId="25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184" fontId="38" fillId="0" borderId="0" applyFont="0" applyFill="0" applyBorder="0" applyAlignment="0" applyProtection="0"/>
    <xf numFmtId="4" fontId="25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40" fontId="37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84" fontId="38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174" fontId="34" fillId="0" borderId="0" applyFont="0" applyFill="0" applyBorder="0" applyAlignment="0" applyProtection="0"/>
    <xf numFmtId="4" fontId="25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78" fontId="25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9" fontId="34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0" fontId="37" fillId="0" borderId="0" applyFont="0" applyFill="0" applyBorder="0" applyAlignment="0" applyProtection="0"/>
    <xf numFmtId="181" fontId="36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41" fillId="0" borderId="0"/>
    <xf numFmtId="0" fontId="42" fillId="0" borderId="0"/>
    <xf numFmtId="0" fontId="42" fillId="0" borderId="0"/>
    <xf numFmtId="0" fontId="42" fillId="0" borderId="0"/>
    <xf numFmtId="14" fontId="24" fillId="0" borderId="0" applyProtection="0">
      <alignment vertical="center"/>
    </xf>
    <xf numFmtId="14" fontId="24" fillId="0" borderId="0" applyProtection="0">
      <alignment vertical="center"/>
    </xf>
    <xf numFmtId="0" fontId="41" fillId="0" borderId="0"/>
    <xf numFmtId="0" fontId="25" fillId="0" borderId="0"/>
    <xf numFmtId="0" fontId="43" fillId="0" borderId="0"/>
    <xf numFmtId="14" fontId="24" fillId="0" borderId="0" applyProtection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14" fontId="24" fillId="0" borderId="0" applyProtection="0">
      <alignment vertical="center"/>
    </xf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40" fontId="37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184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4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81" fontId="36" fillId="0" borderId="0" applyFont="0" applyFill="0" applyBorder="0" applyAlignment="0" applyProtection="0"/>
    <xf numFmtId="0" fontId="22" fillId="0" borderId="0"/>
    <xf numFmtId="0" fontId="43" fillId="0" borderId="0"/>
    <xf numFmtId="179" fontId="34" fillId="0" borderId="0" applyFont="0" applyFill="0" applyBorder="0" applyAlignment="0" applyProtection="0"/>
    <xf numFmtId="14" fontId="24" fillId="0" borderId="0" applyProtection="0">
      <alignment vertical="center"/>
    </xf>
    <xf numFmtId="0" fontId="32" fillId="0" borderId="0"/>
    <xf numFmtId="0" fontId="32" fillId="0" borderId="0"/>
    <xf numFmtId="0" fontId="22" fillId="0" borderId="0">
      <alignment horizontal="left" wrapText="1"/>
    </xf>
    <xf numFmtId="0" fontId="22" fillId="0" borderId="0">
      <alignment horizontal="left" wrapText="1"/>
    </xf>
    <xf numFmtId="14" fontId="24" fillId="0" borderId="0" applyProtection="0">
      <alignment vertical="center"/>
    </xf>
    <xf numFmtId="14" fontId="24" fillId="0" borderId="0" applyProtection="0">
      <alignment vertical="center"/>
    </xf>
    <xf numFmtId="14" fontId="24" fillId="0" borderId="0" applyProtection="0">
      <alignment vertical="center"/>
    </xf>
    <xf numFmtId="0" fontId="43" fillId="0" borderId="0"/>
    <xf numFmtId="0" fontId="22" fillId="0" borderId="0">
      <alignment vertical="top"/>
    </xf>
    <xf numFmtId="0" fontId="22" fillId="0" borderId="0">
      <alignment vertical="top"/>
    </xf>
    <xf numFmtId="187" fontId="22" fillId="0" borderId="0" applyFont="0" applyFill="0" applyBorder="0" applyAlignment="0" applyProtection="0"/>
    <xf numFmtId="0" fontId="42" fillId="0" borderId="0"/>
    <xf numFmtId="14" fontId="24" fillId="0" borderId="0" applyProtection="0">
      <alignment vertical="center"/>
    </xf>
    <xf numFmtId="14" fontId="24" fillId="0" borderId="0" applyProtection="0">
      <alignment vertical="center"/>
    </xf>
    <xf numFmtId="14" fontId="24" fillId="0" borderId="0" applyProtection="0">
      <alignment vertical="center"/>
    </xf>
    <xf numFmtId="0" fontId="43" fillId="0" borderId="0"/>
    <xf numFmtId="0" fontId="22" fillId="0" borderId="0"/>
    <xf numFmtId="188" fontId="22" fillId="0" borderId="0" applyFont="0" applyFill="0" applyBorder="0" applyAlignment="0" applyProtection="0"/>
    <xf numFmtId="188" fontId="22" fillId="0" borderId="0" applyFont="0" applyFill="0" applyBorder="0" applyAlignment="0" applyProtection="0"/>
    <xf numFmtId="188" fontId="22" fillId="0" borderId="0" applyFont="0" applyFill="0" applyBorder="0" applyAlignment="0" applyProtection="0"/>
    <xf numFmtId="188" fontId="22" fillId="0" borderId="0" applyFont="0" applyFill="0" applyBorder="0" applyAlignment="0" applyProtection="0"/>
    <xf numFmtId="188" fontId="22" fillId="0" borderId="0" applyFont="0" applyFill="0" applyBorder="0" applyAlignment="0" applyProtection="0"/>
    <xf numFmtId="188" fontId="22" fillId="0" borderId="0" applyFont="0" applyFill="0" applyBorder="0" applyAlignment="0" applyProtection="0"/>
    <xf numFmtId="188" fontId="22" fillId="0" borderId="0" applyFont="0" applyFill="0" applyBorder="0" applyAlignment="0" applyProtection="0"/>
    <xf numFmtId="189" fontId="22" fillId="0" borderId="0" applyFont="0" applyFill="0" applyBorder="0" applyAlignment="0" applyProtection="0"/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/>
    <xf numFmtId="0" fontId="22" fillId="0" borderId="0"/>
    <xf numFmtId="14" fontId="24" fillId="0" borderId="0" applyProtection="0">
      <alignment vertical="center"/>
    </xf>
    <xf numFmtId="14" fontId="24" fillId="0" borderId="0" applyProtection="0">
      <alignment vertical="center"/>
    </xf>
    <xf numFmtId="14" fontId="24" fillId="0" borderId="0" applyProtection="0">
      <alignment vertical="center"/>
    </xf>
    <xf numFmtId="14" fontId="24" fillId="0" borderId="0" applyProtection="0">
      <alignment vertical="center"/>
    </xf>
    <xf numFmtId="0" fontId="22" fillId="0" borderId="0">
      <alignment horizontal="left" wrapText="1"/>
    </xf>
    <xf numFmtId="0" fontId="22" fillId="0" borderId="0">
      <alignment horizontal="left" wrapText="1"/>
    </xf>
    <xf numFmtId="14" fontId="24" fillId="0" borderId="0" applyProtection="0">
      <alignment vertical="center"/>
    </xf>
    <xf numFmtId="14" fontId="24" fillId="0" borderId="0" applyProtection="0">
      <alignment vertical="center"/>
    </xf>
    <xf numFmtId="14" fontId="24" fillId="0" borderId="0" applyProtection="0">
      <alignment vertical="center"/>
    </xf>
    <xf numFmtId="14" fontId="24" fillId="0" borderId="0" applyProtection="0">
      <alignment vertical="center"/>
    </xf>
    <xf numFmtId="0" fontId="24" fillId="0" borderId="0">
      <alignment vertical="center"/>
    </xf>
    <xf numFmtId="190" fontId="22" fillId="0" borderId="0" applyFont="0" applyFill="0" applyBorder="0" applyAlignment="0" applyProtection="0"/>
    <xf numFmtId="0" fontId="22" fillId="0" borderId="0">
      <alignment horizontal="left" wrapText="1"/>
    </xf>
    <xf numFmtId="0" fontId="22" fillId="0" borderId="0">
      <alignment horizontal="left" wrapText="1"/>
    </xf>
    <xf numFmtId="0" fontId="42" fillId="0" borderId="0"/>
    <xf numFmtId="0" fontId="42" fillId="0" borderId="0"/>
    <xf numFmtId="0" fontId="22" fillId="0" borderId="0">
      <alignment horizontal="left" wrapText="1"/>
    </xf>
    <xf numFmtId="0" fontId="22" fillId="0" borderId="0">
      <alignment horizontal="left" wrapText="1"/>
    </xf>
    <xf numFmtId="170" fontId="44" fillId="0" borderId="0"/>
    <xf numFmtId="170" fontId="44" fillId="0" borderId="0"/>
    <xf numFmtId="170" fontId="44" fillId="0" borderId="0"/>
    <xf numFmtId="170" fontId="44" fillId="0" borderId="0"/>
    <xf numFmtId="0" fontId="22" fillId="0" borderId="0"/>
    <xf numFmtId="14" fontId="24" fillId="0" borderId="0" applyProtection="0">
      <alignment vertical="center"/>
    </xf>
    <xf numFmtId="0" fontId="22" fillId="0" borderId="0">
      <alignment horizontal="left" wrapText="1"/>
    </xf>
    <xf numFmtId="0" fontId="22" fillId="0" borderId="0">
      <alignment horizontal="left" wrapText="1"/>
    </xf>
    <xf numFmtId="14" fontId="24" fillId="0" borderId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22" fillId="54" borderId="0" applyNumberFormat="0" applyFont="0" applyAlignment="0" applyProtection="0"/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43" fillId="0" borderId="0"/>
    <xf numFmtId="0" fontId="22" fillId="0" borderId="0">
      <alignment horizontal="left" wrapText="1"/>
    </xf>
    <xf numFmtId="0" fontId="22" fillId="0" borderId="0">
      <alignment horizontal="left" wrapText="1"/>
    </xf>
    <xf numFmtId="0" fontId="42" fillId="0" borderId="0"/>
    <xf numFmtId="0" fontId="43" fillId="0" borderId="0"/>
    <xf numFmtId="0" fontId="22" fillId="0" borderId="0">
      <alignment horizontal="left" wrapText="1"/>
    </xf>
    <xf numFmtId="0" fontId="22" fillId="0" borderId="0">
      <alignment horizontal="left" wrapText="1"/>
    </xf>
    <xf numFmtId="14" fontId="24" fillId="0" borderId="0" applyProtection="0">
      <alignment vertical="center"/>
    </xf>
    <xf numFmtId="14" fontId="24" fillId="0" borderId="0" applyProtection="0">
      <alignment vertical="center"/>
    </xf>
    <xf numFmtId="0" fontId="42" fillId="0" borderId="0"/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179" fontId="34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84" fontId="38" fillId="0" borderId="0" applyFont="0" applyFill="0" applyBorder="0" applyAlignment="0" applyProtection="0"/>
    <xf numFmtId="40" fontId="37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4" fontId="25" fillId="0" borderId="0" applyFont="0" applyFill="0" applyBorder="0" applyAlignment="0" applyProtection="0"/>
    <xf numFmtId="181" fontId="36" fillId="0" borderId="0" applyFont="0" applyFill="0" applyBorder="0" applyAlignment="0" applyProtection="0"/>
    <xf numFmtId="178" fontId="25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2" fillId="0" borderId="0">
      <alignment horizontal="left" wrapText="1"/>
    </xf>
    <xf numFmtId="0" fontId="22" fillId="0" borderId="0">
      <alignment horizontal="left" wrapText="1"/>
    </xf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0" fontId="22" fillId="0" borderId="0">
      <alignment horizontal="left" wrapText="1"/>
    </xf>
    <xf numFmtId="0" fontId="22" fillId="0" borderId="0">
      <alignment horizontal="left" wrapText="1"/>
    </xf>
    <xf numFmtId="0" fontId="43" fillId="0" borderId="0"/>
    <xf numFmtId="0" fontId="41" fillId="0" borderId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3" fontId="35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4" fontId="25" fillId="0" borderId="0" applyFont="0" applyFill="0" applyBorder="0" applyAlignment="0" applyProtection="0"/>
    <xf numFmtId="181" fontId="36" fillId="0" borderId="0" applyFont="0" applyFill="0" applyBorder="0" applyAlignment="0" applyProtection="0"/>
    <xf numFmtId="178" fontId="25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40" fontId="37" fillId="0" borderId="0" applyFont="0" applyFill="0" applyBorder="0" applyAlignment="0" applyProtection="0"/>
    <xf numFmtId="184" fontId="38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4" fontId="24" fillId="0" borderId="0" applyProtection="0">
      <alignment vertical="center"/>
    </xf>
    <xf numFmtId="0" fontId="43" fillId="0" borderId="0"/>
    <xf numFmtId="0" fontId="22" fillId="0" borderId="0"/>
    <xf numFmtId="0" fontId="22" fillId="0" borderId="0">
      <alignment horizontal="left" wrapText="1"/>
    </xf>
    <xf numFmtId="0" fontId="22" fillId="0" borderId="0">
      <alignment horizontal="left" wrapText="1"/>
    </xf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0" fontId="22" fillId="0" borderId="0"/>
    <xf numFmtId="0" fontId="22" fillId="0" borderId="0">
      <alignment vertical="top"/>
    </xf>
    <xf numFmtId="0" fontId="22" fillId="0" borderId="0">
      <alignment vertical="top"/>
    </xf>
    <xf numFmtId="14" fontId="24" fillId="0" borderId="0" applyProtection="0">
      <alignment vertical="center"/>
    </xf>
    <xf numFmtId="0" fontId="22" fillId="0" borderId="0"/>
    <xf numFmtId="0" fontId="22" fillId="0" borderId="0">
      <alignment horizontal="left" wrapText="1"/>
    </xf>
    <xf numFmtId="0" fontId="22" fillId="0" borderId="0">
      <alignment horizontal="left" wrapText="1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14" fontId="24" fillId="0" borderId="0" applyProtection="0">
      <alignment vertical="center"/>
    </xf>
    <xf numFmtId="14" fontId="24" fillId="0" borderId="0" applyProtection="0">
      <alignment vertical="center"/>
    </xf>
    <xf numFmtId="14" fontId="24" fillId="0" borderId="0" applyProtection="0">
      <alignment vertical="center"/>
    </xf>
    <xf numFmtId="14" fontId="24" fillId="0" borderId="0" applyProtection="0">
      <alignment vertical="center"/>
    </xf>
    <xf numFmtId="14" fontId="24" fillId="0" borderId="0" applyProtection="0">
      <alignment vertical="center"/>
    </xf>
    <xf numFmtId="14" fontId="24" fillId="0" borderId="0" applyProtection="0">
      <alignment vertical="center"/>
    </xf>
    <xf numFmtId="14" fontId="24" fillId="0" borderId="0" applyProtection="0">
      <alignment vertical="center"/>
    </xf>
    <xf numFmtId="0" fontId="22" fillId="0" borderId="0"/>
    <xf numFmtId="0" fontId="22" fillId="0" borderId="0"/>
    <xf numFmtId="14" fontId="24" fillId="0" borderId="0" applyProtection="0">
      <alignment vertical="center"/>
    </xf>
    <xf numFmtId="14" fontId="24" fillId="0" borderId="0" applyProtection="0">
      <alignment vertical="center"/>
    </xf>
    <xf numFmtId="191" fontId="22" fillId="0" borderId="0" applyFont="0" applyFill="0" applyBorder="0" applyAlignment="0" applyProtection="0"/>
    <xf numFmtId="191" fontId="22" fillId="0" borderId="0" applyFont="0" applyFill="0" applyBorder="0" applyAlignment="0" applyProtection="0"/>
    <xf numFmtId="191" fontId="22" fillId="0" borderId="0" applyFont="0" applyFill="0" applyBorder="0" applyAlignment="0" applyProtection="0"/>
    <xf numFmtId="191" fontId="22" fillId="0" borderId="0" applyFont="0" applyFill="0" applyBorder="0" applyAlignment="0" applyProtection="0"/>
    <xf numFmtId="191" fontId="22" fillId="0" borderId="0" applyFont="0" applyFill="0" applyBorder="0" applyAlignment="0" applyProtection="0"/>
    <xf numFmtId="191" fontId="22" fillId="0" borderId="0" applyFont="0" applyFill="0" applyBorder="0" applyAlignment="0" applyProtection="0"/>
    <xf numFmtId="191" fontId="22" fillId="0" borderId="0" applyFont="0" applyFill="0" applyBorder="0" applyAlignment="0" applyProtection="0"/>
    <xf numFmtId="192" fontId="22" fillId="0" borderId="0" applyFont="0" applyFill="0" applyBorder="0" applyProtection="0">
      <alignment horizontal="right"/>
    </xf>
    <xf numFmtId="192" fontId="22" fillId="0" borderId="0" applyFont="0" applyFill="0" applyBorder="0" applyProtection="0">
      <alignment horizontal="right"/>
    </xf>
    <xf numFmtId="192" fontId="22" fillId="0" borderId="0" applyFont="0" applyFill="0" applyBorder="0" applyProtection="0">
      <alignment horizontal="right"/>
    </xf>
    <xf numFmtId="192" fontId="22" fillId="0" borderId="0" applyFont="0" applyFill="0" applyBorder="0" applyProtection="0">
      <alignment horizontal="right"/>
    </xf>
    <xf numFmtId="192" fontId="22" fillId="0" borderId="0" applyFont="0" applyFill="0" applyBorder="0" applyProtection="0">
      <alignment horizontal="right"/>
    </xf>
    <xf numFmtId="192" fontId="22" fillId="0" borderId="0" applyFont="0" applyFill="0" applyBorder="0" applyProtection="0">
      <alignment horizontal="right"/>
    </xf>
    <xf numFmtId="192" fontId="22" fillId="0" borderId="0" applyFont="0" applyFill="0" applyBorder="0" applyProtection="0">
      <alignment horizontal="right"/>
    </xf>
    <xf numFmtId="0" fontId="22" fillId="0" borderId="0">
      <alignment horizontal="left" wrapText="1"/>
    </xf>
    <xf numFmtId="0" fontId="22" fillId="0" borderId="0">
      <alignment horizontal="left" wrapText="1"/>
    </xf>
    <xf numFmtId="14" fontId="24" fillId="0" borderId="0" applyProtection="0">
      <alignment vertical="center"/>
    </xf>
    <xf numFmtId="14" fontId="24" fillId="0" borderId="0" applyProtection="0">
      <alignment vertical="center"/>
    </xf>
    <xf numFmtId="0" fontId="43" fillId="0" borderId="0"/>
    <xf numFmtId="14" fontId="24" fillId="0" borderId="0" applyProtection="0">
      <alignment vertical="center"/>
    </xf>
    <xf numFmtId="14" fontId="24" fillId="0" borderId="0" applyProtection="0">
      <alignment vertical="center"/>
    </xf>
    <xf numFmtId="14" fontId="24" fillId="0" borderId="0" applyProtection="0">
      <alignment vertical="center"/>
    </xf>
    <xf numFmtId="14" fontId="24" fillId="0" borderId="0" applyProtection="0">
      <alignment vertical="center"/>
    </xf>
    <xf numFmtId="14" fontId="24" fillId="0" borderId="0" applyProtection="0">
      <alignment vertical="center"/>
    </xf>
    <xf numFmtId="14" fontId="24" fillId="0" borderId="0" applyProtection="0">
      <alignment vertical="center"/>
    </xf>
    <xf numFmtId="14" fontId="24" fillId="0" borderId="0" applyProtection="0">
      <alignment vertical="center"/>
    </xf>
    <xf numFmtId="14" fontId="24" fillId="0" borderId="0" applyProtection="0">
      <alignment vertical="center"/>
    </xf>
    <xf numFmtId="14" fontId="24" fillId="0" borderId="0" applyProtection="0">
      <alignment vertical="center"/>
    </xf>
    <xf numFmtId="14" fontId="24" fillId="0" borderId="0" applyProtection="0">
      <alignment vertical="center"/>
    </xf>
    <xf numFmtId="14" fontId="24" fillId="0" borderId="0" applyProtection="0">
      <alignment vertical="center"/>
    </xf>
    <xf numFmtId="0" fontId="24" fillId="0" borderId="0">
      <alignment vertical="center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14" fontId="24" fillId="0" borderId="0" applyProtection="0">
      <alignment vertical="center"/>
    </xf>
    <xf numFmtId="0" fontId="22" fillId="0" borderId="0">
      <alignment horizontal="left" wrapText="1"/>
    </xf>
    <xf numFmtId="0" fontId="22" fillId="0" borderId="0">
      <alignment horizontal="left" wrapText="1"/>
    </xf>
    <xf numFmtId="14" fontId="24" fillId="0" borderId="0" applyProtection="0">
      <alignment vertical="center"/>
    </xf>
    <xf numFmtId="14" fontId="24" fillId="0" borderId="0" applyProtection="0">
      <alignment vertical="center"/>
    </xf>
    <xf numFmtId="0" fontId="22" fillId="0" borderId="0"/>
    <xf numFmtId="0" fontId="22" fillId="0" borderId="0">
      <alignment vertical="top"/>
    </xf>
    <xf numFmtId="0" fontId="24" fillId="0" borderId="0">
      <alignment vertical="center"/>
    </xf>
    <xf numFmtId="0" fontId="24" fillId="0" borderId="0">
      <alignment vertical="center"/>
    </xf>
    <xf numFmtId="0" fontId="22" fillId="0" borderId="0"/>
    <xf numFmtId="0" fontId="22" fillId="0" borderId="0"/>
    <xf numFmtId="0" fontId="22" fillId="0" borderId="0">
      <alignment vertical="top"/>
    </xf>
    <xf numFmtId="0" fontId="22" fillId="0" borderId="0">
      <alignment vertical="top"/>
    </xf>
    <xf numFmtId="0" fontId="43" fillId="0" borderId="0"/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/>
    <xf numFmtId="0" fontId="22" fillId="0" borderId="0"/>
    <xf numFmtId="0" fontId="22" fillId="0" borderId="0">
      <alignment horizontal="left" wrapText="1"/>
    </xf>
    <xf numFmtId="0" fontId="22" fillId="0" borderId="0">
      <alignment horizontal="left" wrapText="1"/>
    </xf>
    <xf numFmtId="14" fontId="24" fillId="0" borderId="0" applyProtection="0">
      <alignment vertical="center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14" fontId="24" fillId="0" borderId="0" applyProtection="0">
      <alignment vertical="center"/>
    </xf>
    <xf numFmtId="14" fontId="24" fillId="0" borderId="0" applyProtection="0">
      <alignment vertical="center"/>
    </xf>
    <xf numFmtId="14" fontId="24" fillId="0" borderId="0" applyProtection="0">
      <alignment vertical="center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14" fontId="24" fillId="0" borderId="0" applyProtection="0">
      <alignment vertical="center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/>
    <xf numFmtId="0" fontId="47" fillId="0" borderId="0" applyNumberFormat="0" applyFill="0" applyBorder="0" applyProtection="0">
      <alignment vertical="top"/>
    </xf>
    <xf numFmtId="0" fontId="47" fillId="0" borderId="0" applyNumberFormat="0" applyFill="0" applyBorder="0" applyProtection="0">
      <alignment vertical="top"/>
    </xf>
    <xf numFmtId="0" fontId="47" fillId="0" borderId="0" applyNumberFormat="0" applyFill="0" applyBorder="0" applyProtection="0">
      <alignment vertical="top"/>
    </xf>
    <xf numFmtId="0" fontId="47" fillId="0" borderId="0" applyNumberFormat="0" applyFill="0" applyBorder="0" applyProtection="0">
      <alignment vertical="top"/>
    </xf>
    <xf numFmtId="0" fontId="47" fillId="0" borderId="0" applyNumberFormat="0" applyFill="0" applyBorder="0" applyProtection="0">
      <alignment vertical="top"/>
    </xf>
    <xf numFmtId="0" fontId="47" fillId="0" borderId="0" applyNumberFormat="0" applyFill="0" applyBorder="0" applyProtection="0">
      <alignment vertical="top"/>
    </xf>
    <xf numFmtId="0" fontId="47" fillId="0" borderId="0" applyNumberFormat="0" applyFill="0" applyBorder="0" applyProtection="0">
      <alignment vertical="top"/>
    </xf>
    <xf numFmtId="0" fontId="47" fillId="0" borderId="0" applyNumberFormat="0" applyFill="0" applyBorder="0" applyProtection="0">
      <alignment vertical="top"/>
    </xf>
    <xf numFmtId="0" fontId="48" fillId="0" borderId="0" applyNumberFormat="0" applyFill="0" applyBorder="0" applyProtection="0">
      <alignment vertical="top"/>
    </xf>
    <xf numFmtId="0" fontId="47" fillId="0" borderId="0" applyNumberFormat="0" applyFill="0" applyBorder="0" applyProtection="0">
      <alignment vertical="top"/>
    </xf>
    <xf numFmtId="0" fontId="47" fillId="0" borderId="0" applyNumberFormat="0" applyFill="0" applyBorder="0" applyProtection="0">
      <alignment vertical="top"/>
    </xf>
    <xf numFmtId="0" fontId="47" fillId="0" borderId="0" applyNumberFormat="0" applyFill="0" applyBorder="0" applyProtection="0">
      <alignment vertical="top"/>
    </xf>
    <xf numFmtId="0" fontId="47" fillId="0" borderId="0" applyNumberFormat="0" applyFill="0" applyBorder="0" applyProtection="0">
      <alignment vertical="top"/>
    </xf>
    <xf numFmtId="0" fontId="47" fillId="0" borderId="0" applyNumberFormat="0" applyFill="0" applyBorder="0" applyProtection="0">
      <alignment vertical="top"/>
    </xf>
    <xf numFmtId="0" fontId="47" fillId="0" borderId="0" applyNumberFormat="0" applyFill="0" applyBorder="0" applyProtection="0">
      <alignment vertical="top"/>
    </xf>
    <xf numFmtId="0" fontId="47" fillId="0" borderId="0" applyNumberFormat="0" applyFill="0" applyBorder="0" applyProtection="0">
      <alignment vertical="top"/>
    </xf>
    <xf numFmtId="0" fontId="47" fillId="0" borderId="0" applyNumberFormat="0" applyFill="0" applyBorder="0" applyProtection="0">
      <alignment vertical="top"/>
    </xf>
    <xf numFmtId="0" fontId="22" fillId="0" borderId="0">
      <alignment horizontal="left" wrapText="1"/>
    </xf>
    <xf numFmtId="0" fontId="22" fillId="0" borderId="0">
      <alignment horizontal="left" wrapText="1"/>
    </xf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51" fillId="0" borderId="17" applyNumberFormat="0" applyFill="0" applyProtection="0">
      <alignment horizontal="center"/>
    </xf>
    <xf numFmtId="0" fontId="51" fillId="0" borderId="17" applyNumberFormat="0" applyFill="0" applyProtection="0">
      <alignment horizontal="center"/>
    </xf>
    <xf numFmtId="0" fontId="51" fillId="0" borderId="17" applyNumberFormat="0" applyFill="0" applyProtection="0">
      <alignment horizontal="center"/>
    </xf>
    <xf numFmtId="0" fontId="51" fillId="0" borderId="17" applyNumberFormat="0" applyFill="0" applyProtection="0">
      <alignment horizontal="center"/>
    </xf>
    <xf numFmtId="0" fontId="51" fillId="0" borderId="17" applyNumberFormat="0" applyFill="0" applyProtection="0">
      <alignment horizontal="center"/>
    </xf>
    <xf numFmtId="0" fontId="51" fillId="0" borderId="17" applyNumberFormat="0" applyFill="0" applyProtection="0">
      <alignment horizontal="center"/>
    </xf>
    <xf numFmtId="0" fontId="51" fillId="0" borderId="17" applyNumberFormat="0" applyFill="0" applyProtection="0">
      <alignment horizontal="center"/>
    </xf>
    <xf numFmtId="0" fontId="51" fillId="0" borderId="17" applyNumberFormat="0" applyFill="0" applyProtection="0">
      <alignment horizontal="center"/>
    </xf>
    <xf numFmtId="0" fontId="51" fillId="0" borderId="17" applyNumberFormat="0" applyFill="0" applyProtection="0">
      <alignment horizontal="center"/>
    </xf>
    <xf numFmtId="0" fontId="52" fillId="0" borderId="17" applyNumberFormat="0" applyFill="0" applyProtection="0">
      <alignment horizontal="center"/>
    </xf>
    <xf numFmtId="0" fontId="51" fillId="0" borderId="17" applyNumberFormat="0" applyFill="0" applyProtection="0">
      <alignment horizontal="center"/>
    </xf>
    <xf numFmtId="0" fontId="51" fillId="0" borderId="17" applyNumberFormat="0" applyFill="0" applyProtection="0">
      <alignment horizontal="center"/>
    </xf>
    <xf numFmtId="0" fontId="51" fillId="0" borderId="17" applyNumberFormat="0" applyFill="0" applyProtection="0">
      <alignment horizontal="center"/>
    </xf>
    <xf numFmtId="0" fontId="51" fillId="0" borderId="17" applyNumberFormat="0" applyFill="0" applyProtection="0">
      <alignment horizontal="center"/>
    </xf>
    <xf numFmtId="0" fontId="51" fillId="0" borderId="17" applyNumberFormat="0" applyFill="0" applyProtection="0">
      <alignment horizontal="center"/>
    </xf>
    <xf numFmtId="0" fontId="51" fillId="0" borderId="17" applyNumberFormat="0" applyFill="0" applyProtection="0">
      <alignment horizontal="center"/>
    </xf>
    <xf numFmtId="0" fontId="51" fillId="0" borderId="17" applyNumberFormat="0" applyFill="0" applyProtection="0">
      <alignment horizontal="center"/>
    </xf>
    <xf numFmtId="0" fontId="51" fillId="0" borderId="17" applyNumberFormat="0" applyFill="0" applyProtection="0">
      <alignment horizontal="center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2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51" fillId="0" borderId="0" applyNumberFormat="0" applyFill="0" applyBorder="0" applyProtection="0">
      <alignment horizontal="left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53" fillId="0" borderId="0" applyNumberFormat="0" applyFill="0" applyBorder="0" applyProtection="0">
      <alignment horizontal="centerContinuous"/>
    </xf>
    <xf numFmtId="0" fontId="53" fillId="0" borderId="0" applyNumberFormat="0" applyFill="0" applyBorder="0" applyProtection="0">
      <alignment horizontal="centerContinuous"/>
    </xf>
    <xf numFmtId="0" fontId="53" fillId="0" borderId="0" applyNumberFormat="0" applyFill="0" applyBorder="0" applyProtection="0">
      <alignment horizontal="centerContinuous"/>
    </xf>
    <xf numFmtId="0" fontId="53" fillId="0" borderId="0" applyNumberFormat="0" applyFill="0" applyBorder="0" applyProtection="0">
      <alignment horizontal="centerContinuous"/>
    </xf>
    <xf numFmtId="0" fontId="53" fillId="0" borderId="0" applyNumberFormat="0" applyFill="0" applyBorder="0" applyProtection="0">
      <alignment horizontal="centerContinuous"/>
    </xf>
    <xf numFmtId="0" fontId="53" fillId="0" borderId="0" applyNumberFormat="0" applyFill="0" applyBorder="0" applyProtection="0">
      <alignment horizontal="centerContinuous"/>
    </xf>
    <xf numFmtId="0" fontId="53" fillId="0" borderId="0" applyNumberFormat="0" applyFill="0" applyBorder="0" applyProtection="0">
      <alignment horizontal="centerContinuous"/>
    </xf>
    <xf numFmtId="0" fontId="53" fillId="0" borderId="0" applyNumberFormat="0" applyFill="0" applyBorder="0" applyProtection="0">
      <alignment horizontal="centerContinuous"/>
    </xf>
    <xf numFmtId="0" fontId="54" fillId="0" borderId="0" applyNumberFormat="0" applyFill="0" applyBorder="0" applyProtection="0">
      <alignment horizontal="centerContinuous"/>
    </xf>
    <xf numFmtId="0" fontId="53" fillId="0" borderId="0" applyNumberFormat="0" applyFill="0" applyBorder="0" applyProtection="0">
      <alignment horizontal="centerContinuous"/>
    </xf>
    <xf numFmtId="0" fontId="53" fillId="0" borderId="0" applyNumberFormat="0" applyFill="0" applyBorder="0" applyProtection="0">
      <alignment horizontal="centerContinuous"/>
    </xf>
    <xf numFmtId="0" fontId="53" fillId="0" borderId="0" applyNumberFormat="0" applyFill="0" applyBorder="0" applyProtection="0">
      <alignment horizontal="centerContinuous"/>
    </xf>
    <xf numFmtId="0" fontId="53" fillId="0" borderId="0" applyNumberFormat="0" applyFill="0" applyBorder="0" applyProtection="0">
      <alignment horizontal="centerContinuous"/>
    </xf>
    <xf numFmtId="0" fontId="53" fillId="0" borderId="0" applyNumberFormat="0" applyFill="0" applyBorder="0" applyProtection="0">
      <alignment horizontal="centerContinuous"/>
    </xf>
    <xf numFmtId="0" fontId="53" fillId="0" borderId="0" applyNumberFormat="0" applyFill="0" applyBorder="0" applyProtection="0">
      <alignment horizontal="centerContinuous"/>
    </xf>
    <xf numFmtId="0" fontId="53" fillId="0" borderId="0" applyNumberFormat="0" applyFill="0" applyBorder="0" applyProtection="0">
      <alignment horizontal="centerContinuous"/>
    </xf>
    <xf numFmtId="0" fontId="53" fillId="0" borderId="0" applyNumberFormat="0" applyFill="0" applyBorder="0" applyProtection="0">
      <alignment horizontal="centerContinuous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>
      <alignment horizontal="left" wrapText="1"/>
    </xf>
    <xf numFmtId="0" fontId="42" fillId="0" borderId="0"/>
    <xf numFmtId="0" fontId="43" fillId="0" borderId="0"/>
    <xf numFmtId="0" fontId="24" fillId="0" borderId="0">
      <alignment vertical="center"/>
    </xf>
    <xf numFmtId="0" fontId="24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3" fillId="0" borderId="0"/>
    <xf numFmtId="0" fontId="43" fillId="0" borderId="0"/>
    <xf numFmtId="0" fontId="43" fillId="0" borderId="0"/>
    <xf numFmtId="0" fontId="22" fillId="0" borderId="0">
      <alignment horizontal="left" wrapText="1"/>
    </xf>
    <xf numFmtId="0" fontId="22" fillId="0" borderId="0">
      <alignment horizontal="left" wrapText="1"/>
    </xf>
    <xf numFmtId="14" fontId="24" fillId="0" borderId="0" applyProtection="0">
      <alignment vertical="center"/>
    </xf>
    <xf numFmtId="14" fontId="24" fillId="0" borderId="0" applyProtection="0">
      <alignment vertical="center"/>
    </xf>
    <xf numFmtId="14" fontId="24" fillId="0" borderId="0" applyProtection="0">
      <alignment vertical="center"/>
    </xf>
    <xf numFmtId="0" fontId="42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22" fillId="0" borderId="0"/>
    <xf numFmtId="14" fontId="24" fillId="0" borderId="0" applyProtection="0">
      <alignment vertical="center"/>
    </xf>
    <xf numFmtId="14" fontId="24" fillId="0" borderId="0" applyProtection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9" fontId="23" fillId="55" borderId="0"/>
    <xf numFmtId="9" fontId="23" fillId="55" borderId="0"/>
    <xf numFmtId="9" fontId="23" fillId="55" borderId="0"/>
    <xf numFmtId="9" fontId="23" fillId="55" borderId="0"/>
    <xf numFmtId="9" fontId="23" fillId="55" borderId="0"/>
    <xf numFmtId="9" fontId="23" fillId="55" borderId="0"/>
    <xf numFmtId="9" fontId="23" fillId="55" borderId="0"/>
    <xf numFmtId="9" fontId="23" fillId="55" borderId="0"/>
    <xf numFmtId="9" fontId="23" fillId="55" borderId="0"/>
    <xf numFmtId="9" fontId="23" fillId="55" borderId="0"/>
    <xf numFmtId="0" fontId="22" fillId="0" borderId="0">
      <alignment vertical="center"/>
    </xf>
    <xf numFmtId="0" fontId="22" fillId="0" borderId="0">
      <alignment vertical="center"/>
    </xf>
    <xf numFmtId="0" fontId="24" fillId="0" borderId="0">
      <alignment vertical="center"/>
    </xf>
    <xf numFmtId="170" fontId="55" fillId="0" borderId="0"/>
    <xf numFmtId="17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70" fontId="56" fillId="40" borderId="0" applyNumberFormat="0" applyBorder="0" applyAlignment="0" applyProtection="0"/>
    <xf numFmtId="170" fontId="56" fillId="4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170" fontId="56" fillId="40" borderId="0" applyNumberFormat="0" applyBorder="0" applyAlignment="0" applyProtection="0"/>
    <xf numFmtId="170" fontId="56" fillId="4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170" fontId="56" fillId="40" borderId="0" applyNumberFormat="0" applyBorder="0" applyAlignment="0" applyProtection="0"/>
    <xf numFmtId="170" fontId="56" fillId="4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170" fontId="56" fillId="40" borderId="0" applyNumberFormat="0" applyBorder="0" applyAlignment="0" applyProtection="0"/>
    <xf numFmtId="170" fontId="56" fillId="40" borderId="0" applyNumberFormat="0" applyBorder="0" applyAlignment="0" applyProtection="0"/>
    <xf numFmtId="0" fontId="28" fillId="10" borderId="0" applyNumberFormat="0" applyBorder="0" applyAlignment="0" applyProtection="0"/>
    <xf numFmtId="170" fontId="56" fillId="40" borderId="0" applyNumberFormat="0" applyBorder="0" applyAlignment="0" applyProtection="0"/>
    <xf numFmtId="170" fontId="56" fillId="40" borderId="0" applyNumberFormat="0" applyBorder="0" applyAlignment="0" applyProtection="0"/>
    <xf numFmtId="0" fontId="28" fillId="10" borderId="0" applyNumberFormat="0" applyBorder="0" applyAlignment="0" applyProtection="0"/>
    <xf numFmtId="170" fontId="56" fillId="40" borderId="0" applyNumberFormat="0" applyBorder="0" applyAlignment="0" applyProtection="0"/>
    <xf numFmtId="170" fontId="56" fillId="40" borderId="0" applyNumberFormat="0" applyBorder="0" applyAlignment="0" applyProtection="0"/>
    <xf numFmtId="170" fontId="56" fillId="40" borderId="0" applyNumberFormat="0" applyBorder="0" applyAlignment="0" applyProtection="0"/>
    <xf numFmtId="170" fontId="56" fillId="40" borderId="0" applyNumberFormat="0" applyBorder="0" applyAlignment="0" applyProtection="0"/>
    <xf numFmtId="170" fontId="56" fillId="41" borderId="0" applyNumberFormat="0" applyBorder="0" applyAlignment="0" applyProtection="0"/>
    <xf numFmtId="170" fontId="56" fillId="41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170" fontId="56" fillId="41" borderId="0" applyNumberFormat="0" applyBorder="0" applyAlignment="0" applyProtection="0"/>
    <xf numFmtId="170" fontId="56" fillId="41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170" fontId="56" fillId="41" borderId="0" applyNumberFormat="0" applyBorder="0" applyAlignment="0" applyProtection="0"/>
    <xf numFmtId="170" fontId="56" fillId="41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170" fontId="56" fillId="41" borderId="0" applyNumberFormat="0" applyBorder="0" applyAlignment="0" applyProtection="0"/>
    <xf numFmtId="170" fontId="56" fillId="41" borderId="0" applyNumberFormat="0" applyBorder="0" applyAlignment="0" applyProtection="0"/>
    <xf numFmtId="0" fontId="28" fillId="14" borderId="0" applyNumberFormat="0" applyBorder="0" applyAlignment="0" applyProtection="0"/>
    <xf numFmtId="170" fontId="56" fillId="41" borderId="0" applyNumberFormat="0" applyBorder="0" applyAlignment="0" applyProtection="0"/>
    <xf numFmtId="170" fontId="56" fillId="41" borderId="0" applyNumberFormat="0" applyBorder="0" applyAlignment="0" applyProtection="0"/>
    <xf numFmtId="0" fontId="28" fillId="14" borderId="0" applyNumberFormat="0" applyBorder="0" applyAlignment="0" applyProtection="0"/>
    <xf numFmtId="170" fontId="56" fillId="41" borderId="0" applyNumberFormat="0" applyBorder="0" applyAlignment="0" applyProtection="0"/>
    <xf numFmtId="170" fontId="56" fillId="41" borderId="0" applyNumberFormat="0" applyBorder="0" applyAlignment="0" applyProtection="0"/>
    <xf numFmtId="170" fontId="56" fillId="41" borderId="0" applyNumberFormat="0" applyBorder="0" applyAlignment="0" applyProtection="0"/>
    <xf numFmtId="170" fontId="56" fillId="41" borderId="0" applyNumberFormat="0" applyBorder="0" applyAlignment="0" applyProtection="0"/>
    <xf numFmtId="170" fontId="56" fillId="42" borderId="0" applyNumberFormat="0" applyBorder="0" applyAlignment="0" applyProtection="0"/>
    <xf numFmtId="170" fontId="56" fillId="42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170" fontId="56" fillId="42" borderId="0" applyNumberFormat="0" applyBorder="0" applyAlignment="0" applyProtection="0"/>
    <xf numFmtId="170" fontId="56" fillId="42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170" fontId="56" fillId="42" borderId="0" applyNumberFormat="0" applyBorder="0" applyAlignment="0" applyProtection="0"/>
    <xf numFmtId="170" fontId="56" fillId="42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170" fontId="56" fillId="42" borderId="0" applyNumberFormat="0" applyBorder="0" applyAlignment="0" applyProtection="0"/>
    <xf numFmtId="170" fontId="56" fillId="42" borderId="0" applyNumberFormat="0" applyBorder="0" applyAlignment="0" applyProtection="0"/>
    <xf numFmtId="0" fontId="28" fillId="18" borderId="0" applyNumberFormat="0" applyBorder="0" applyAlignment="0" applyProtection="0"/>
    <xf numFmtId="170" fontId="56" fillId="42" borderId="0" applyNumberFormat="0" applyBorder="0" applyAlignment="0" applyProtection="0"/>
    <xf numFmtId="170" fontId="56" fillId="42" borderId="0" applyNumberFormat="0" applyBorder="0" applyAlignment="0" applyProtection="0"/>
    <xf numFmtId="0" fontId="28" fillId="18" borderId="0" applyNumberFormat="0" applyBorder="0" applyAlignment="0" applyProtection="0"/>
    <xf numFmtId="170" fontId="56" fillId="42" borderId="0" applyNumberFormat="0" applyBorder="0" applyAlignment="0" applyProtection="0"/>
    <xf numFmtId="170" fontId="56" fillId="42" borderId="0" applyNumberFormat="0" applyBorder="0" applyAlignment="0" applyProtection="0"/>
    <xf numFmtId="170" fontId="56" fillId="42" borderId="0" applyNumberFormat="0" applyBorder="0" applyAlignment="0" applyProtection="0"/>
    <xf numFmtId="170" fontId="56" fillId="42" borderId="0" applyNumberFormat="0" applyBorder="0" applyAlignment="0" applyProtection="0"/>
    <xf numFmtId="170" fontId="56" fillId="43" borderId="0" applyNumberFormat="0" applyBorder="0" applyAlignment="0" applyProtection="0"/>
    <xf numFmtId="170" fontId="56" fillId="43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170" fontId="56" fillId="43" borderId="0" applyNumberFormat="0" applyBorder="0" applyAlignment="0" applyProtection="0"/>
    <xf numFmtId="170" fontId="56" fillId="43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170" fontId="56" fillId="43" borderId="0" applyNumberFormat="0" applyBorder="0" applyAlignment="0" applyProtection="0"/>
    <xf numFmtId="170" fontId="56" fillId="43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170" fontId="56" fillId="43" borderId="0" applyNumberFormat="0" applyBorder="0" applyAlignment="0" applyProtection="0"/>
    <xf numFmtId="170" fontId="56" fillId="43" borderId="0" applyNumberFormat="0" applyBorder="0" applyAlignment="0" applyProtection="0"/>
    <xf numFmtId="0" fontId="28" fillId="22" borderId="0" applyNumberFormat="0" applyBorder="0" applyAlignment="0" applyProtection="0"/>
    <xf numFmtId="170" fontId="56" fillId="43" borderId="0" applyNumberFormat="0" applyBorder="0" applyAlignment="0" applyProtection="0"/>
    <xf numFmtId="170" fontId="56" fillId="43" borderId="0" applyNumberFormat="0" applyBorder="0" applyAlignment="0" applyProtection="0"/>
    <xf numFmtId="0" fontId="28" fillId="22" borderId="0" applyNumberFormat="0" applyBorder="0" applyAlignment="0" applyProtection="0"/>
    <xf numFmtId="170" fontId="56" fillId="43" borderId="0" applyNumberFormat="0" applyBorder="0" applyAlignment="0" applyProtection="0"/>
    <xf numFmtId="170" fontId="56" fillId="43" borderId="0" applyNumberFormat="0" applyBorder="0" applyAlignment="0" applyProtection="0"/>
    <xf numFmtId="170" fontId="56" fillId="43" borderId="0" applyNumberFormat="0" applyBorder="0" applyAlignment="0" applyProtection="0"/>
    <xf numFmtId="170" fontId="56" fillId="43" borderId="0" applyNumberFormat="0" applyBorder="0" applyAlignment="0" applyProtection="0"/>
    <xf numFmtId="170" fontId="56" fillId="44" borderId="0" applyNumberFormat="0" applyBorder="0" applyAlignment="0" applyProtection="0"/>
    <xf numFmtId="170" fontId="56" fillId="44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170" fontId="56" fillId="44" borderId="0" applyNumberFormat="0" applyBorder="0" applyAlignment="0" applyProtection="0"/>
    <xf numFmtId="170" fontId="56" fillId="44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170" fontId="56" fillId="44" borderId="0" applyNumberFormat="0" applyBorder="0" applyAlignment="0" applyProtection="0"/>
    <xf numFmtId="170" fontId="56" fillId="44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170" fontId="56" fillId="44" borderId="0" applyNumberFormat="0" applyBorder="0" applyAlignment="0" applyProtection="0"/>
    <xf numFmtId="170" fontId="56" fillId="44" borderId="0" applyNumberFormat="0" applyBorder="0" applyAlignment="0" applyProtection="0"/>
    <xf numFmtId="0" fontId="28" fillId="26" borderId="0" applyNumberFormat="0" applyBorder="0" applyAlignment="0" applyProtection="0"/>
    <xf numFmtId="170" fontId="56" fillId="44" borderId="0" applyNumberFormat="0" applyBorder="0" applyAlignment="0" applyProtection="0"/>
    <xf numFmtId="170" fontId="56" fillId="44" borderId="0" applyNumberFormat="0" applyBorder="0" applyAlignment="0" applyProtection="0"/>
    <xf numFmtId="0" fontId="28" fillId="26" borderId="0" applyNumberFormat="0" applyBorder="0" applyAlignment="0" applyProtection="0"/>
    <xf numFmtId="170" fontId="56" fillId="44" borderId="0" applyNumberFormat="0" applyBorder="0" applyAlignment="0" applyProtection="0"/>
    <xf numFmtId="170" fontId="56" fillId="44" borderId="0" applyNumberFormat="0" applyBorder="0" applyAlignment="0" applyProtection="0"/>
    <xf numFmtId="170" fontId="56" fillId="44" borderId="0" applyNumberFormat="0" applyBorder="0" applyAlignment="0" applyProtection="0"/>
    <xf numFmtId="170" fontId="56" fillId="44" borderId="0" applyNumberFormat="0" applyBorder="0" applyAlignment="0" applyProtection="0"/>
    <xf numFmtId="170" fontId="56" fillId="45" borderId="0" applyNumberFormat="0" applyBorder="0" applyAlignment="0" applyProtection="0"/>
    <xf numFmtId="170" fontId="56" fillId="45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170" fontId="56" fillId="45" borderId="0" applyNumberFormat="0" applyBorder="0" applyAlignment="0" applyProtection="0"/>
    <xf numFmtId="170" fontId="56" fillId="45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170" fontId="56" fillId="45" borderId="0" applyNumberFormat="0" applyBorder="0" applyAlignment="0" applyProtection="0"/>
    <xf numFmtId="170" fontId="56" fillId="45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170" fontId="56" fillId="45" borderId="0" applyNumberFormat="0" applyBorder="0" applyAlignment="0" applyProtection="0"/>
    <xf numFmtId="170" fontId="56" fillId="45" borderId="0" applyNumberFormat="0" applyBorder="0" applyAlignment="0" applyProtection="0"/>
    <xf numFmtId="0" fontId="28" fillId="30" borderId="0" applyNumberFormat="0" applyBorder="0" applyAlignment="0" applyProtection="0"/>
    <xf numFmtId="170" fontId="56" fillId="45" borderId="0" applyNumberFormat="0" applyBorder="0" applyAlignment="0" applyProtection="0"/>
    <xf numFmtId="170" fontId="56" fillId="45" borderId="0" applyNumberFormat="0" applyBorder="0" applyAlignment="0" applyProtection="0"/>
    <xf numFmtId="0" fontId="28" fillId="30" borderId="0" applyNumberFormat="0" applyBorder="0" applyAlignment="0" applyProtection="0"/>
    <xf numFmtId="170" fontId="56" fillId="45" borderId="0" applyNumberFormat="0" applyBorder="0" applyAlignment="0" applyProtection="0"/>
    <xf numFmtId="170" fontId="56" fillId="45" borderId="0" applyNumberFormat="0" applyBorder="0" applyAlignment="0" applyProtection="0"/>
    <xf numFmtId="170" fontId="56" fillId="45" borderId="0" applyNumberFormat="0" applyBorder="0" applyAlignment="0" applyProtection="0"/>
    <xf numFmtId="170" fontId="56" fillId="45" borderId="0" applyNumberFormat="0" applyBorder="0" applyAlignment="0" applyProtection="0"/>
    <xf numFmtId="0" fontId="56" fillId="56" borderId="0" applyNumberFormat="0" applyBorder="0" applyAlignment="0" applyProtection="0"/>
    <xf numFmtId="0" fontId="56" fillId="43" borderId="0" applyNumberFormat="0" applyBorder="0" applyAlignment="0" applyProtection="0"/>
    <xf numFmtId="0" fontId="56" fillId="43" borderId="0" applyNumberFormat="0" applyBorder="0" applyAlignment="0" applyProtection="0"/>
    <xf numFmtId="0" fontId="56" fillId="57" borderId="0" applyNumberFormat="0" applyBorder="0" applyAlignment="0" applyProtection="0"/>
    <xf numFmtId="0" fontId="56" fillId="45" borderId="0" applyNumberFormat="0" applyBorder="0" applyAlignment="0" applyProtection="0"/>
    <xf numFmtId="0" fontId="56" fillId="58" borderId="0" applyNumberFormat="0" applyBorder="0" applyAlignment="0" applyProtection="0"/>
    <xf numFmtId="0" fontId="57" fillId="40" borderId="0" applyNumberFormat="0" applyBorder="0" applyAlignment="0" applyProtection="0">
      <alignment vertical="center"/>
    </xf>
    <xf numFmtId="0" fontId="57" fillId="41" borderId="0" applyNumberFormat="0" applyBorder="0" applyAlignment="0" applyProtection="0">
      <alignment vertical="center"/>
    </xf>
    <xf numFmtId="0" fontId="57" fillId="42" borderId="0" applyNumberFormat="0" applyBorder="0" applyAlignment="0" applyProtection="0">
      <alignment vertical="center"/>
    </xf>
    <xf numFmtId="0" fontId="57" fillId="43" borderId="0" applyNumberFormat="0" applyBorder="0" applyAlignment="0" applyProtection="0">
      <alignment vertical="center"/>
    </xf>
    <xf numFmtId="0" fontId="57" fillId="44" borderId="0" applyNumberFormat="0" applyBorder="0" applyAlignment="0" applyProtection="0">
      <alignment vertical="center"/>
    </xf>
    <xf numFmtId="0" fontId="57" fillId="45" borderId="0" applyNumberFormat="0" applyBorder="0" applyAlignment="0" applyProtection="0">
      <alignment vertical="center"/>
    </xf>
    <xf numFmtId="173" fontId="35" fillId="0" borderId="0" applyFont="0" applyFill="0" applyBorder="0" applyAlignment="0" applyProtection="0"/>
    <xf numFmtId="173" fontId="35" fillId="0" borderId="0" applyFont="0" applyFill="0" applyBorder="0" applyAlignment="0" applyProtection="0"/>
    <xf numFmtId="173" fontId="35" fillId="0" borderId="0" applyFont="0" applyFill="0" applyBorder="0" applyAlignment="0" applyProtection="0"/>
    <xf numFmtId="173" fontId="35" fillId="0" borderId="0" applyFont="0" applyFill="0" applyBorder="0" applyAlignment="0" applyProtection="0"/>
    <xf numFmtId="173" fontId="35" fillId="0" borderId="0" applyFont="0" applyFill="0" applyBorder="0" applyAlignment="0" applyProtection="0"/>
    <xf numFmtId="173" fontId="35" fillId="0" borderId="0" applyFont="0" applyFill="0" applyBorder="0" applyAlignment="0" applyProtection="0"/>
    <xf numFmtId="173" fontId="35" fillId="0" borderId="0" applyFont="0" applyFill="0" applyBorder="0" applyAlignment="0" applyProtection="0"/>
    <xf numFmtId="173" fontId="35" fillId="0" borderId="0" applyFont="0" applyFill="0" applyBorder="0" applyAlignment="0" applyProtection="0"/>
    <xf numFmtId="173" fontId="35" fillId="0" borderId="0" applyFont="0" applyFill="0" applyBorder="0" applyAlignment="0" applyProtection="0"/>
    <xf numFmtId="173" fontId="35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70" fontId="56" fillId="46" borderId="0" applyNumberFormat="0" applyBorder="0" applyAlignment="0" applyProtection="0"/>
    <xf numFmtId="170" fontId="56" fillId="46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170" fontId="56" fillId="46" borderId="0" applyNumberFormat="0" applyBorder="0" applyAlignment="0" applyProtection="0"/>
    <xf numFmtId="170" fontId="56" fillId="46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170" fontId="56" fillId="46" borderId="0" applyNumberFormat="0" applyBorder="0" applyAlignment="0" applyProtection="0"/>
    <xf numFmtId="170" fontId="56" fillId="46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170" fontId="56" fillId="46" borderId="0" applyNumberFormat="0" applyBorder="0" applyAlignment="0" applyProtection="0"/>
    <xf numFmtId="170" fontId="56" fillId="46" borderId="0" applyNumberFormat="0" applyBorder="0" applyAlignment="0" applyProtection="0"/>
    <xf numFmtId="0" fontId="28" fillId="11" borderId="0" applyNumberFormat="0" applyBorder="0" applyAlignment="0" applyProtection="0"/>
    <xf numFmtId="170" fontId="56" fillId="46" borderId="0" applyNumberFormat="0" applyBorder="0" applyAlignment="0" applyProtection="0"/>
    <xf numFmtId="170" fontId="56" fillId="46" borderId="0" applyNumberFormat="0" applyBorder="0" applyAlignment="0" applyProtection="0"/>
    <xf numFmtId="0" fontId="28" fillId="11" borderId="0" applyNumberFormat="0" applyBorder="0" applyAlignment="0" applyProtection="0"/>
    <xf numFmtId="170" fontId="56" fillId="46" borderId="0" applyNumberFormat="0" applyBorder="0" applyAlignment="0" applyProtection="0"/>
    <xf numFmtId="170" fontId="56" fillId="46" borderId="0" applyNumberFormat="0" applyBorder="0" applyAlignment="0" applyProtection="0"/>
    <xf numFmtId="170" fontId="56" fillId="46" borderId="0" applyNumberFormat="0" applyBorder="0" applyAlignment="0" applyProtection="0"/>
    <xf numFmtId="170" fontId="56" fillId="46" borderId="0" applyNumberFormat="0" applyBorder="0" applyAlignment="0" applyProtection="0"/>
    <xf numFmtId="170" fontId="56" fillId="47" borderId="0" applyNumberFormat="0" applyBorder="0" applyAlignment="0" applyProtection="0"/>
    <xf numFmtId="170" fontId="56" fillId="47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170" fontId="56" fillId="47" borderId="0" applyNumberFormat="0" applyBorder="0" applyAlignment="0" applyProtection="0"/>
    <xf numFmtId="170" fontId="56" fillId="47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170" fontId="56" fillId="47" borderId="0" applyNumberFormat="0" applyBorder="0" applyAlignment="0" applyProtection="0"/>
    <xf numFmtId="170" fontId="56" fillId="47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170" fontId="56" fillId="47" borderId="0" applyNumberFormat="0" applyBorder="0" applyAlignment="0" applyProtection="0"/>
    <xf numFmtId="170" fontId="56" fillId="47" borderId="0" applyNumberFormat="0" applyBorder="0" applyAlignment="0" applyProtection="0"/>
    <xf numFmtId="0" fontId="28" fillId="15" borderId="0" applyNumberFormat="0" applyBorder="0" applyAlignment="0" applyProtection="0"/>
    <xf numFmtId="170" fontId="56" fillId="47" borderId="0" applyNumberFormat="0" applyBorder="0" applyAlignment="0" applyProtection="0"/>
    <xf numFmtId="170" fontId="56" fillId="47" borderId="0" applyNumberFormat="0" applyBorder="0" applyAlignment="0" applyProtection="0"/>
    <xf numFmtId="0" fontId="28" fillId="15" borderId="0" applyNumberFormat="0" applyBorder="0" applyAlignment="0" applyProtection="0"/>
    <xf numFmtId="170" fontId="56" fillId="47" borderId="0" applyNumberFormat="0" applyBorder="0" applyAlignment="0" applyProtection="0"/>
    <xf numFmtId="170" fontId="56" fillId="47" borderId="0" applyNumberFormat="0" applyBorder="0" applyAlignment="0" applyProtection="0"/>
    <xf numFmtId="170" fontId="56" fillId="47" borderId="0" applyNumberFormat="0" applyBorder="0" applyAlignment="0" applyProtection="0"/>
    <xf numFmtId="170" fontId="56" fillId="47" borderId="0" applyNumberFormat="0" applyBorder="0" applyAlignment="0" applyProtection="0"/>
    <xf numFmtId="170" fontId="56" fillId="48" borderId="0" applyNumberFormat="0" applyBorder="0" applyAlignment="0" applyProtection="0"/>
    <xf numFmtId="170" fontId="56" fillId="48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170" fontId="56" fillId="48" borderId="0" applyNumberFormat="0" applyBorder="0" applyAlignment="0" applyProtection="0"/>
    <xf numFmtId="170" fontId="56" fillId="48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170" fontId="56" fillId="48" borderId="0" applyNumberFormat="0" applyBorder="0" applyAlignment="0" applyProtection="0"/>
    <xf numFmtId="170" fontId="56" fillId="48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170" fontId="56" fillId="48" borderId="0" applyNumberFormat="0" applyBorder="0" applyAlignment="0" applyProtection="0"/>
    <xf numFmtId="170" fontId="56" fillId="48" borderId="0" applyNumberFormat="0" applyBorder="0" applyAlignment="0" applyProtection="0"/>
    <xf numFmtId="0" fontId="28" fillId="19" borderId="0" applyNumberFormat="0" applyBorder="0" applyAlignment="0" applyProtection="0"/>
    <xf numFmtId="170" fontId="56" fillId="48" borderId="0" applyNumberFormat="0" applyBorder="0" applyAlignment="0" applyProtection="0"/>
    <xf numFmtId="170" fontId="56" fillId="48" borderId="0" applyNumberFormat="0" applyBorder="0" applyAlignment="0" applyProtection="0"/>
    <xf numFmtId="0" fontId="28" fillId="19" borderId="0" applyNumberFormat="0" applyBorder="0" applyAlignment="0" applyProtection="0"/>
    <xf numFmtId="170" fontId="56" fillId="48" borderId="0" applyNumberFormat="0" applyBorder="0" applyAlignment="0" applyProtection="0"/>
    <xf numFmtId="170" fontId="56" fillId="48" borderId="0" applyNumberFormat="0" applyBorder="0" applyAlignment="0" applyProtection="0"/>
    <xf numFmtId="170" fontId="56" fillId="48" borderId="0" applyNumberFormat="0" applyBorder="0" applyAlignment="0" applyProtection="0"/>
    <xf numFmtId="170" fontId="56" fillId="48" borderId="0" applyNumberFormat="0" applyBorder="0" applyAlignment="0" applyProtection="0"/>
    <xf numFmtId="170" fontId="56" fillId="43" borderId="0" applyNumberFormat="0" applyBorder="0" applyAlignment="0" applyProtection="0"/>
    <xf numFmtId="170" fontId="56" fillId="4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170" fontId="56" fillId="43" borderId="0" applyNumberFormat="0" applyBorder="0" applyAlignment="0" applyProtection="0"/>
    <xf numFmtId="170" fontId="56" fillId="4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170" fontId="56" fillId="43" borderId="0" applyNumberFormat="0" applyBorder="0" applyAlignment="0" applyProtection="0"/>
    <xf numFmtId="170" fontId="56" fillId="4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170" fontId="56" fillId="43" borderId="0" applyNumberFormat="0" applyBorder="0" applyAlignment="0" applyProtection="0"/>
    <xf numFmtId="170" fontId="56" fillId="43" borderId="0" applyNumberFormat="0" applyBorder="0" applyAlignment="0" applyProtection="0"/>
    <xf numFmtId="0" fontId="28" fillId="23" borderId="0" applyNumberFormat="0" applyBorder="0" applyAlignment="0" applyProtection="0"/>
    <xf numFmtId="170" fontId="56" fillId="43" borderId="0" applyNumberFormat="0" applyBorder="0" applyAlignment="0" applyProtection="0"/>
    <xf numFmtId="170" fontId="56" fillId="43" borderId="0" applyNumberFormat="0" applyBorder="0" applyAlignment="0" applyProtection="0"/>
    <xf numFmtId="0" fontId="28" fillId="23" borderId="0" applyNumberFormat="0" applyBorder="0" applyAlignment="0" applyProtection="0"/>
    <xf numFmtId="170" fontId="56" fillId="43" borderId="0" applyNumberFormat="0" applyBorder="0" applyAlignment="0" applyProtection="0"/>
    <xf numFmtId="170" fontId="56" fillId="43" borderId="0" applyNumberFormat="0" applyBorder="0" applyAlignment="0" applyProtection="0"/>
    <xf numFmtId="170" fontId="56" fillId="43" borderId="0" applyNumberFormat="0" applyBorder="0" applyAlignment="0" applyProtection="0"/>
    <xf numFmtId="170" fontId="56" fillId="43" borderId="0" applyNumberFormat="0" applyBorder="0" applyAlignment="0" applyProtection="0"/>
    <xf numFmtId="170" fontId="56" fillId="46" borderId="0" applyNumberFormat="0" applyBorder="0" applyAlignment="0" applyProtection="0"/>
    <xf numFmtId="170" fontId="56" fillId="46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170" fontId="56" fillId="46" borderId="0" applyNumberFormat="0" applyBorder="0" applyAlignment="0" applyProtection="0"/>
    <xf numFmtId="170" fontId="56" fillId="46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170" fontId="56" fillId="46" borderId="0" applyNumberFormat="0" applyBorder="0" applyAlignment="0" applyProtection="0"/>
    <xf numFmtId="170" fontId="56" fillId="46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170" fontId="56" fillId="46" borderId="0" applyNumberFormat="0" applyBorder="0" applyAlignment="0" applyProtection="0"/>
    <xf numFmtId="170" fontId="56" fillId="46" borderId="0" applyNumberFormat="0" applyBorder="0" applyAlignment="0" applyProtection="0"/>
    <xf numFmtId="0" fontId="28" fillId="27" borderId="0" applyNumberFormat="0" applyBorder="0" applyAlignment="0" applyProtection="0"/>
    <xf numFmtId="170" fontId="56" fillId="46" borderId="0" applyNumberFormat="0" applyBorder="0" applyAlignment="0" applyProtection="0"/>
    <xf numFmtId="170" fontId="56" fillId="46" borderId="0" applyNumberFormat="0" applyBorder="0" applyAlignment="0" applyProtection="0"/>
    <xf numFmtId="0" fontId="28" fillId="27" borderId="0" applyNumberFormat="0" applyBorder="0" applyAlignment="0" applyProtection="0"/>
    <xf numFmtId="170" fontId="56" fillId="46" borderId="0" applyNumberFormat="0" applyBorder="0" applyAlignment="0" applyProtection="0"/>
    <xf numFmtId="170" fontId="56" fillId="46" borderId="0" applyNumberFormat="0" applyBorder="0" applyAlignment="0" applyProtection="0"/>
    <xf numFmtId="170" fontId="56" fillId="46" borderId="0" applyNumberFormat="0" applyBorder="0" applyAlignment="0" applyProtection="0"/>
    <xf numFmtId="170" fontId="56" fillId="46" borderId="0" applyNumberFormat="0" applyBorder="0" applyAlignment="0" applyProtection="0"/>
    <xf numFmtId="170" fontId="56" fillId="49" borderId="0" applyNumberFormat="0" applyBorder="0" applyAlignment="0" applyProtection="0"/>
    <xf numFmtId="170" fontId="56" fillId="49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170" fontId="56" fillId="49" borderId="0" applyNumberFormat="0" applyBorder="0" applyAlignment="0" applyProtection="0"/>
    <xf numFmtId="170" fontId="56" fillId="49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170" fontId="56" fillId="49" borderId="0" applyNumberFormat="0" applyBorder="0" applyAlignment="0" applyProtection="0"/>
    <xf numFmtId="170" fontId="56" fillId="49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170" fontId="56" fillId="49" borderId="0" applyNumberFormat="0" applyBorder="0" applyAlignment="0" applyProtection="0"/>
    <xf numFmtId="170" fontId="56" fillId="49" borderId="0" applyNumberFormat="0" applyBorder="0" applyAlignment="0" applyProtection="0"/>
    <xf numFmtId="0" fontId="28" fillId="31" borderId="0" applyNumberFormat="0" applyBorder="0" applyAlignment="0" applyProtection="0"/>
    <xf numFmtId="170" fontId="56" fillId="49" borderId="0" applyNumberFormat="0" applyBorder="0" applyAlignment="0" applyProtection="0"/>
    <xf numFmtId="170" fontId="56" fillId="49" borderId="0" applyNumberFormat="0" applyBorder="0" applyAlignment="0" applyProtection="0"/>
    <xf numFmtId="0" fontId="28" fillId="31" borderId="0" applyNumberFormat="0" applyBorder="0" applyAlignment="0" applyProtection="0"/>
    <xf numFmtId="170" fontId="56" fillId="49" borderId="0" applyNumberFormat="0" applyBorder="0" applyAlignment="0" applyProtection="0"/>
    <xf numFmtId="170" fontId="56" fillId="49" borderId="0" applyNumberFormat="0" applyBorder="0" applyAlignment="0" applyProtection="0"/>
    <xf numFmtId="170" fontId="56" fillId="49" borderId="0" applyNumberFormat="0" applyBorder="0" applyAlignment="0" applyProtection="0"/>
    <xf numFmtId="170" fontId="56" fillId="49" borderId="0" applyNumberFormat="0" applyBorder="0" applyAlignment="0" applyProtection="0"/>
    <xf numFmtId="0" fontId="56" fillId="41" borderId="0" applyNumberFormat="0" applyBorder="0" applyAlignment="0" applyProtection="0"/>
    <xf numFmtId="0" fontId="56" fillId="43" borderId="0" applyNumberFormat="0" applyBorder="0" applyAlignment="0" applyProtection="0"/>
    <xf numFmtId="0" fontId="56" fillId="43" borderId="0" applyNumberFormat="0" applyBorder="0" applyAlignment="0" applyProtection="0"/>
    <xf numFmtId="0" fontId="56" fillId="41" borderId="0" applyNumberFormat="0" applyBorder="0" applyAlignment="0" applyProtection="0"/>
    <xf numFmtId="0" fontId="56" fillId="41" borderId="0" applyNumberFormat="0" applyBorder="0" applyAlignment="0" applyProtection="0"/>
    <xf numFmtId="0" fontId="56" fillId="54" borderId="0" applyNumberFormat="0" applyBorder="0" applyAlignment="0" applyProtection="0"/>
    <xf numFmtId="0" fontId="57" fillId="46" borderId="0" applyNumberFormat="0" applyBorder="0" applyAlignment="0" applyProtection="0">
      <alignment vertical="center"/>
    </xf>
    <xf numFmtId="0" fontId="57" fillId="47" borderId="0" applyNumberFormat="0" applyBorder="0" applyAlignment="0" applyProtection="0">
      <alignment vertical="center"/>
    </xf>
    <xf numFmtId="0" fontId="57" fillId="48" borderId="0" applyNumberFormat="0" applyBorder="0" applyAlignment="0" applyProtection="0">
      <alignment vertical="center"/>
    </xf>
    <xf numFmtId="0" fontId="57" fillId="43" borderId="0" applyNumberFormat="0" applyBorder="0" applyAlignment="0" applyProtection="0">
      <alignment vertical="center"/>
    </xf>
    <xf numFmtId="0" fontId="57" fillId="46" borderId="0" applyNumberFormat="0" applyBorder="0" applyAlignment="0" applyProtection="0">
      <alignment vertical="center"/>
    </xf>
    <xf numFmtId="0" fontId="57" fillId="49" borderId="0" applyNumberFormat="0" applyBorder="0" applyAlignment="0" applyProtection="0">
      <alignment vertical="center"/>
    </xf>
    <xf numFmtId="170" fontId="58" fillId="50" borderId="0" applyNumberFormat="0" applyBorder="0" applyAlignment="0" applyProtection="0"/>
    <xf numFmtId="170" fontId="58" fillId="50" borderId="0" applyNumberFormat="0" applyBorder="0" applyAlignment="0" applyProtection="0"/>
    <xf numFmtId="170" fontId="58" fillId="50" borderId="0" applyNumberFormat="0" applyBorder="0" applyAlignment="0" applyProtection="0"/>
    <xf numFmtId="170" fontId="58" fillId="50" borderId="0" applyNumberFormat="0" applyBorder="0" applyAlignment="0" applyProtection="0"/>
    <xf numFmtId="170" fontId="58" fillId="50" borderId="0" applyNumberFormat="0" applyBorder="0" applyAlignment="0" applyProtection="0"/>
    <xf numFmtId="170" fontId="58" fillId="50" borderId="0" applyNumberFormat="0" applyBorder="0" applyAlignment="0" applyProtection="0"/>
    <xf numFmtId="170" fontId="58" fillId="50" borderId="0" applyNumberFormat="0" applyBorder="0" applyAlignment="0" applyProtection="0"/>
    <xf numFmtId="170" fontId="58" fillId="50" borderId="0" applyNumberFormat="0" applyBorder="0" applyAlignment="0" applyProtection="0"/>
    <xf numFmtId="170" fontId="58" fillId="50" borderId="0" applyNumberFormat="0" applyBorder="0" applyAlignment="0" applyProtection="0"/>
    <xf numFmtId="170" fontId="58" fillId="50" borderId="0" applyNumberFormat="0" applyBorder="0" applyAlignment="0" applyProtection="0"/>
    <xf numFmtId="170" fontId="58" fillId="50" borderId="0" applyNumberFormat="0" applyBorder="0" applyAlignment="0" applyProtection="0"/>
    <xf numFmtId="170" fontId="58" fillId="50" borderId="0" applyNumberFormat="0" applyBorder="0" applyAlignment="0" applyProtection="0"/>
    <xf numFmtId="170" fontId="58" fillId="50" borderId="0" applyNumberFormat="0" applyBorder="0" applyAlignment="0" applyProtection="0"/>
    <xf numFmtId="170" fontId="58" fillId="50" borderId="0" applyNumberFormat="0" applyBorder="0" applyAlignment="0" applyProtection="0"/>
    <xf numFmtId="170" fontId="58" fillId="47" borderId="0" applyNumberFormat="0" applyBorder="0" applyAlignment="0" applyProtection="0"/>
    <xf numFmtId="170" fontId="58" fillId="47" borderId="0" applyNumberFormat="0" applyBorder="0" applyAlignment="0" applyProtection="0"/>
    <xf numFmtId="170" fontId="58" fillId="47" borderId="0" applyNumberFormat="0" applyBorder="0" applyAlignment="0" applyProtection="0"/>
    <xf numFmtId="170" fontId="58" fillId="47" borderId="0" applyNumberFormat="0" applyBorder="0" applyAlignment="0" applyProtection="0"/>
    <xf numFmtId="170" fontId="58" fillId="47" borderId="0" applyNumberFormat="0" applyBorder="0" applyAlignment="0" applyProtection="0"/>
    <xf numFmtId="170" fontId="58" fillId="47" borderId="0" applyNumberFormat="0" applyBorder="0" applyAlignment="0" applyProtection="0"/>
    <xf numFmtId="170" fontId="58" fillId="47" borderId="0" applyNumberFormat="0" applyBorder="0" applyAlignment="0" applyProtection="0"/>
    <xf numFmtId="170" fontId="58" fillId="47" borderId="0" applyNumberFormat="0" applyBorder="0" applyAlignment="0" applyProtection="0"/>
    <xf numFmtId="170" fontId="58" fillId="47" borderId="0" applyNumberFormat="0" applyBorder="0" applyAlignment="0" applyProtection="0"/>
    <xf numFmtId="170" fontId="58" fillId="47" borderId="0" applyNumberFormat="0" applyBorder="0" applyAlignment="0" applyProtection="0"/>
    <xf numFmtId="170" fontId="58" fillId="47" borderId="0" applyNumberFormat="0" applyBorder="0" applyAlignment="0" applyProtection="0"/>
    <xf numFmtId="170" fontId="58" fillId="47" borderId="0" applyNumberFormat="0" applyBorder="0" applyAlignment="0" applyProtection="0"/>
    <xf numFmtId="170" fontId="58" fillId="47" borderId="0" applyNumberFormat="0" applyBorder="0" applyAlignment="0" applyProtection="0"/>
    <xf numFmtId="170" fontId="58" fillId="47" borderId="0" applyNumberFormat="0" applyBorder="0" applyAlignment="0" applyProtection="0"/>
    <xf numFmtId="170" fontId="58" fillId="48" borderId="0" applyNumberFormat="0" applyBorder="0" applyAlignment="0" applyProtection="0"/>
    <xf numFmtId="170" fontId="58" fillId="48" borderId="0" applyNumberFormat="0" applyBorder="0" applyAlignment="0" applyProtection="0"/>
    <xf numFmtId="170" fontId="58" fillId="48" borderId="0" applyNumberFormat="0" applyBorder="0" applyAlignment="0" applyProtection="0"/>
    <xf numFmtId="170" fontId="58" fillId="48" borderId="0" applyNumberFormat="0" applyBorder="0" applyAlignment="0" applyProtection="0"/>
    <xf numFmtId="170" fontId="58" fillId="48" borderId="0" applyNumberFormat="0" applyBorder="0" applyAlignment="0" applyProtection="0"/>
    <xf numFmtId="170" fontId="58" fillId="48" borderId="0" applyNumberFormat="0" applyBorder="0" applyAlignment="0" applyProtection="0"/>
    <xf numFmtId="170" fontId="58" fillId="48" borderId="0" applyNumberFormat="0" applyBorder="0" applyAlignment="0" applyProtection="0"/>
    <xf numFmtId="170" fontId="58" fillId="48" borderId="0" applyNumberFormat="0" applyBorder="0" applyAlignment="0" applyProtection="0"/>
    <xf numFmtId="170" fontId="58" fillId="48" borderId="0" applyNumberFormat="0" applyBorder="0" applyAlignment="0" applyProtection="0"/>
    <xf numFmtId="170" fontId="58" fillId="48" borderId="0" applyNumberFormat="0" applyBorder="0" applyAlignment="0" applyProtection="0"/>
    <xf numFmtId="170" fontId="58" fillId="48" borderId="0" applyNumberFormat="0" applyBorder="0" applyAlignment="0" applyProtection="0"/>
    <xf numFmtId="170" fontId="58" fillId="48" borderId="0" applyNumberFormat="0" applyBorder="0" applyAlignment="0" applyProtection="0"/>
    <xf numFmtId="170" fontId="58" fillId="48" borderId="0" applyNumberFormat="0" applyBorder="0" applyAlignment="0" applyProtection="0"/>
    <xf numFmtId="170" fontId="58" fillId="48" borderId="0" applyNumberFormat="0" applyBorder="0" applyAlignment="0" applyProtection="0"/>
    <xf numFmtId="170" fontId="58" fillId="51" borderId="0" applyNumberFormat="0" applyBorder="0" applyAlignment="0" applyProtection="0"/>
    <xf numFmtId="170" fontId="58" fillId="51" borderId="0" applyNumberFormat="0" applyBorder="0" applyAlignment="0" applyProtection="0"/>
    <xf numFmtId="170" fontId="58" fillId="51" borderId="0" applyNumberFormat="0" applyBorder="0" applyAlignment="0" applyProtection="0"/>
    <xf numFmtId="170" fontId="58" fillId="51" borderId="0" applyNumberFormat="0" applyBorder="0" applyAlignment="0" applyProtection="0"/>
    <xf numFmtId="170" fontId="58" fillId="51" borderId="0" applyNumberFormat="0" applyBorder="0" applyAlignment="0" applyProtection="0"/>
    <xf numFmtId="170" fontId="58" fillId="51" borderId="0" applyNumberFormat="0" applyBorder="0" applyAlignment="0" applyProtection="0"/>
    <xf numFmtId="170" fontId="58" fillId="51" borderId="0" applyNumberFormat="0" applyBorder="0" applyAlignment="0" applyProtection="0"/>
    <xf numFmtId="170" fontId="58" fillId="51" borderId="0" applyNumberFormat="0" applyBorder="0" applyAlignment="0" applyProtection="0"/>
    <xf numFmtId="170" fontId="58" fillId="51" borderId="0" applyNumberFormat="0" applyBorder="0" applyAlignment="0" applyProtection="0"/>
    <xf numFmtId="170" fontId="58" fillId="51" borderId="0" applyNumberFormat="0" applyBorder="0" applyAlignment="0" applyProtection="0"/>
    <xf numFmtId="170" fontId="58" fillId="51" borderId="0" applyNumberFormat="0" applyBorder="0" applyAlignment="0" applyProtection="0"/>
    <xf numFmtId="170" fontId="58" fillId="51" borderId="0" applyNumberFormat="0" applyBorder="0" applyAlignment="0" applyProtection="0"/>
    <xf numFmtId="170" fontId="58" fillId="51" borderId="0" applyNumberFormat="0" applyBorder="0" applyAlignment="0" applyProtection="0"/>
    <xf numFmtId="170" fontId="58" fillId="51" borderId="0" applyNumberFormat="0" applyBorder="0" applyAlignment="0" applyProtection="0"/>
    <xf numFmtId="170" fontId="58" fillId="52" borderId="0" applyNumberFormat="0" applyBorder="0" applyAlignment="0" applyProtection="0"/>
    <xf numFmtId="170" fontId="58" fillId="52" borderId="0" applyNumberFormat="0" applyBorder="0" applyAlignment="0" applyProtection="0"/>
    <xf numFmtId="170" fontId="58" fillId="52" borderId="0" applyNumberFormat="0" applyBorder="0" applyAlignment="0" applyProtection="0"/>
    <xf numFmtId="170" fontId="58" fillId="52" borderId="0" applyNumberFormat="0" applyBorder="0" applyAlignment="0" applyProtection="0"/>
    <xf numFmtId="170" fontId="58" fillId="52" borderId="0" applyNumberFormat="0" applyBorder="0" applyAlignment="0" applyProtection="0"/>
    <xf numFmtId="170" fontId="58" fillId="52" borderId="0" applyNumberFormat="0" applyBorder="0" applyAlignment="0" applyProtection="0"/>
    <xf numFmtId="170" fontId="58" fillId="52" borderId="0" applyNumberFormat="0" applyBorder="0" applyAlignment="0" applyProtection="0"/>
    <xf numFmtId="170" fontId="58" fillId="52" borderId="0" applyNumberFormat="0" applyBorder="0" applyAlignment="0" applyProtection="0"/>
    <xf numFmtId="170" fontId="58" fillId="52" borderId="0" applyNumberFormat="0" applyBorder="0" applyAlignment="0" applyProtection="0"/>
    <xf numFmtId="170" fontId="58" fillId="52" borderId="0" applyNumberFormat="0" applyBorder="0" applyAlignment="0" applyProtection="0"/>
    <xf numFmtId="170" fontId="58" fillId="52" borderId="0" applyNumberFormat="0" applyBorder="0" applyAlignment="0" applyProtection="0"/>
    <xf numFmtId="170" fontId="58" fillId="52" borderId="0" applyNumberFormat="0" applyBorder="0" applyAlignment="0" applyProtection="0"/>
    <xf numFmtId="170" fontId="58" fillId="52" borderId="0" applyNumberFormat="0" applyBorder="0" applyAlignment="0" applyProtection="0"/>
    <xf numFmtId="170" fontId="58" fillId="52" borderId="0" applyNumberFormat="0" applyBorder="0" applyAlignment="0" applyProtection="0"/>
    <xf numFmtId="170" fontId="58" fillId="53" borderId="0" applyNumberFormat="0" applyBorder="0" applyAlignment="0" applyProtection="0"/>
    <xf numFmtId="170" fontId="58" fillId="53" borderId="0" applyNumberFormat="0" applyBorder="0" applyAlignment="0" applyProtection="0"/>
    <xf numFmtId="170" fontId="58" fillId="53" borderId="0" applyNumberFormat="0" applyBorder="0" applyAlignment="0" applyProtection="0"/>
    <xf numFmtId="170" fontId="58" fillId="53" borderId="0" applyNumberFormat="0" applyBorder="0" applyAlignment="0" applyProtection="0"/>
    <xf numFmtId="170" fontId="58" fillId="53" borderId="0" applyNumberFormat="0" applyBorder="0" applyAlignment="0" applyProtection="0"/>
    <xf numFmtId="170" fontId="58" fillId="53" borderId="0" applyNumberFormat="0" applyBorder="0" applyAlignment="0" applyProtection="0"/>
    <xf numFmtId="170" fontId="58" fillId="53" borderId="0" applyNumberFormat="0" applyBorder="0" applyAlignment="0" applyProtection="0"/>
    <xf numFmtId="170" fontId="58" fillId="53" borderId="0" applyNumberFormat="0" applyBorder="0" applyAlignment="0" applyProtection="0"/>
    <xf numFmtId="170" fontId="58" fillId="53" borderId="0" applyNumberFormat="0" applyBorder="0" applyAlignment="0" applyProtection="0"/>
    <xf numFmtId="170" fontId="58" fillId="53" borderId="0" applyNumberFormat="0" applyBorder="0" applyAlignment="0" applyProtection="0"/>
    <xf numFmtId="170" fontId="58" fillId="53" borderId="0" applyNumberFormat="0" applyBorder="0" applyAlignment="0" applyProtection="0"/>
    <xf numFmtId="170" fontId="58" fillId="53" borderId="0" applyNumberFormat="0" applyBorder="0" applyAlignment="0" applyProtection="0"/>
    <xf numFmtId="170" fontId="58" fillId="53" borderId="0" applyNumberFormat="0" applyBorder="0" applyAlignment="0" applyProtection="0"/>
    <xf numFmtId="170" fontId="58" fillId="53" borderId="0" applyNumberFormat="0" applyBorder="0" applyAlignment="0" applyProtection="0"/>
    <xf numFmtId="0" fontId="58" fillId="41" borderId="0" applyNumberFormat="0" applyBorder="0" applyAlignment="0" applyProtection="0"/>
    <xf numFmtId="0" fontId="58" fillId="59" borderId="0" applyNumberFormat="0" applyBorder="0" applyAlignment="0" applyProtection="0"/>
    <xf numFmtId="0" fontId="58" fillId="43" borderId="0" applyNumberFormat="0" applyBorder="0" applyAlignment="0" applyProtection="0"/>
    <xf numFmtId="0" fontId="58" fillId="60" borderId="0" applyNumberFormat="0" applyBorder="0" applyAlignment="0" applyProtection="0"/>
    <xf numFmtId="0" fontId="58" fillId="41" borderId="0" applyNumberFormat="0" applyBorder="0" applyAlignment="0" applyProtection="0"/>
    <xf numFmtId="0" fontId="58" fillId="47" borderId="0" applyNumberFormat="0" applyBorder="0" applyAlignment="0" applyProtection="0"/>
    <xf numFmtId="0" fontId="59" fillId="50" borderId="0" applyNumberFormat="0" applyBorder="0" applyAlignment="0" applyProtection="0">
      <alignment vertical="center"/>
    </xf>
    <xf numFmtId="0" fontId="59" fillId="47" borderId="0" applyNumberFormat="0" applyBorder="0" applyAlignment="0" applyProtection="0">
      <alignment vertical="center"/>
    </xf>
    <xf numFmtId="0" fontId="59" fillId="48" borderId="0" applyNumberFormat="0" applyBorder="0" applyAlignment="0" applyProtection="0">
      <alignment vertical="center"/>
    </xf>
    <xf numFmtId="0" fontId="59" fillId="51" borderId="0" applyNumberFormat="0" applyBorder="0" applyAlignment="0" applyProtection="0">
      <alignment vertical="center"/>
    </xf>
    <xf numFmtId="0" fontId="59" fillId="52" borderId="0" applyNumberFormat="0" applyBorder="0" applyAlignment="0" applyProtection="0">
      <alignment vertical="center"/>
    </xf>
    <xf numFmtId="0" fontId="59" fillId="53" borderId="0" applyNumberFormat="0" applyBorder="0" applyAlignment="0" applyProtection="0">
      <alignment vertical="center"/>
    </xf>
    <xf numFmtId="170" fontId="60" fillId="0" borderId="0" applyNumberFormat="0" applyFill="0" applyBorder="0"/>
    <xf numFmtId="170" fontId="60" fillId="0" borderId="0" applyNumberFormat="0" applyFill="0" applyBorder="0"/>
    <xf numFmtId="39" fontId="61" fillId="0" borderId="0" applyBorder="0" applyAlignment="0"/>
    <xf numFmtId="193" fontId="23" fillId="0" borderId="0" applyFont="0" applyFill="0" applyBorder="0" applyAlignment="0" applyProtection="0"/>
    <xf numFmtId="194" fontId="25" fillId="0" borderId="0" applyFont="0" applyFill="0" applyBorder="0" applyAlignment="0" applyProtection="0"/>
    <xf numFmtId="170" fontId="31" fillId="61" borderId="0" applyNumberFormat="0" applyBorder="0" applyAlignment="0" applyProtection="0"/>
    <xf numFmtId="0" fontId="9" fillId="9" borderId="0" applyNumberFormat="0" applyBorder="0" applyAlignment="0" applyProtection="0"/>
    <xf numFmtId="170" fontId="58" fillId="61" borderId="0" applyNumberFormat="0" applyBorder="0" applyAlignment="0" applyProtection="0"/>
    <xf numFmtId="170" fontId="58" fillId="61" borderId="0" applyNumberFormat="0" applyBorder="0" applyAlignment="0" applyProtection="0"/>
    <xf numFmtId="170" fontId="58" fillId="61" borderId="0" applyNumberFormat="0" applyBorder="0" applyAlignment="0" applyProtection="0"/>
    <xf numFmtId="170" fontId="58" fillId="61" borderId="0" applyNumberFormat="0" applyBorder="0" applyAlignment="0" applyProtection="0"/>
    <xf numFmtId="170" fontId="58" fillId="61" borderId="0" applyNumberFormat="0" applyBorder="0" applyAlignment="0" applyProtection="0"/>
    <xf numFmtId="170" fontId="58" fillId="61" borderId="0" applyNumberFormat="0" applyBorder="0" applyAlignment="0" applyProtection="0"/>
    <xf numFmtId="170" fontId="58" fillId="61" borderId="0" applyNumberFormat="0" applyBorder="0" applyAlignment="0" applyProtection="0"/>
    <xf numFmtId="170" fontId="58" fillId="61" borderId="0" applyNumberFormat="0" applyBorder="0" applyAlignment="0" applyProtection="0"/>
    <xf numFmtId="170" fontId="58" fillId="61" borderId="0" applyNumberFormat="0" applyBorder="0" applyAlignment="0" applyProtection="0"/>
    <xf numFmtId="170" fontId="58" fillId="61" borderId="0" applyNumberFormat="0" applyBorder="0" applyAlignment="0" applyProtection="0"/>
    <xf numFmtId="170" fontId="58" fillId="61" borderId="0" applyNumberFormat="0" applyBorder="0" applyAlignment="0" applyProtection="0"/>
    <xf numFmtId="170" fontId="58" fillId="61" borderId="0" applyNumberFormat="0" applyBorder="0" applyAlignment="0" applyProtection="0"/>
    <xf numFmtId="170" fontId="58" fillId="61" borderId="0" applyNumberFormat="0" applyBorder="0" applyAlignment="0" applyProtection="0"/>
    <xf numFmtId="170" fontId="58" fillId="61" borderId="0" applyNumberFormat="0" applyBorder="0" applyAlignment="0" applyProtection="0"/>
    <xf numFmtId="170" fontId="58" fillId="61" borderId="0" applyNumberFormat="0" applyBorder="0" applyAlignment="0" applyProtection="0"/>
    <xf numFmtId="170" fontId="58" fillId="61" borderId="0" applyNumberFormat="0" applyBorder="0" applyAlignment="0" applyProtection="0"/>
    <xf numFmtId="170" fontId="31" fillId="62" borderId="0" applyNumberFormat="0" applyBorder="0" applyAlignment="0" applyProtection="0"/>
    <xf numFmtId="0" fontId="9" fillId="13" borderId="0" applyNumberFormat="0" applyBorder="0" applyAlignment="0" applyProtection="0"/>
    <xf numFmtId="170" fontId="58" fillId="62" borderId="0" applyNumberFormat="0" applyBorder="0" applyAlignment="0" applyProtection="0"/>
    <xf numFmtId="170" fontId="58" fillId="62" borderId="0" applyNumberFormat="0" applyBorder="0" applyAlignment="0" applyProtection="0"/>
    <xf numFmtId="170" fontId="58" fillId="62" borderId="0" applyNumberFormat="0" applyBorder="0" applyAlignment="0" applyProtection="0"/>
    <xf numFmtId="170" fontId="58" fillId="62" borderId="0" applyNumberFormat="0" applyBorder="0" applyAlignment="0" applyProtection="0"/>
    <xf numFmtId="170" fontId="58" fillId="62" borderId="0" applyNumberFormat="0" applyBorder="0" applyAlignment="0" applyProtection="0"/>
    <xf numFmtId="170" fontId="58" fillId="62" borderId="0" applyNumberFormat="0" applyBorder="0" applyAlignment="0" applyProtection="0"/>
    <xf numFmtId="170" fontId="58" fillId="62" borderId="0" applyNumberFormat="0" applyBorder="0" applyAlignment="0" applyProtection="0"/>
    <xf numFmtId="170" fontId="58" fillId="62" borderId="0" applyNumberFormat="0" applyBorder="0" applyAlignment="0" applyProtection="0"/>
    <xf numFmtId="170" fontId="58" fillId="62" borderId="0" applyNumberFormat="0" applyBorder="0" applyAlignment="0" applyProtection="0"/>
    <xf numFmtId="170" fontId="58" fillId="62" borderId="0" applyNumberFormat="0" applyBorder="0" applyAlignment="0" applyProtection="0"/>
    <xf numFmtId="170" fontId="58" fillId="62" borderId="0" applyNumberFormat="0" applyBorder="0" applyAlignment="0" applyProtection="0"/>
    <xf numFmtId="170" fontId="58" fillId="62" borderId="0" applyNumberFormat="0" applyBorder="0" applyAlignment="0" applyProtection="0"/>
    <xf numFmtId="170" fontId="58" fillId="62" borderId="0" applyNumberFormat="0" applyBorder="0" applyAlignment="0" applyProtection="0"/>
    <xf numFmtId="170" fontId="58" fillId="62" borderId="0" applyNumberFormat="0" applyBorder="0" applyAlignment="0" applyProtection="0"/>
    <xf numFmtId="170" fontId="58" fillId="62" borderId="0" applyNumberFormat="0" applyBorder="0" applyAlignment="0" applyProtection="0"/>
    <xf numFmtId="170" fontId="58" fillId="62" borderId="0" applyNumberFormat="0" applyBorder="0" applyAlignment="0" applyProtection="0"/>
    <xf numFmtId="170" fontId="31" fillId="63" borderId="0" applyNumberFormat="0" applyBorder="0" applyAlignment="0" applyProtection="0"/>
    <xf numFmtId="0" fontId="9" fillId="17" borderId="0" applyNumberFormat="0" applyBorder="0" applyAlignment="0" applyProtection="0"/>
    <xf numFmtId="170" fontId="58" fillId="63" borderId="0" applyNumberFormat="0" applyBorder="0" applyAlignment="0" applyProtection="0"/>
    <xf numFmtId="170" fontId="58" fillId="63" borderId="0" applyNumberFormat="0" applyBorder="0" applyAlignment="0" applyProtection="0"/>
    <xf numFmtId="170" fontId="58" fillId="63" borderId="0" applyNumberFormat="0" applyBorder="0" applyAlignment="0" applyProtection="0"/>
    <xf numFmtId="170" fontId="58" fillId="63" borderId="0" applyNumberFormat="0" applyBorder="0" applyAlignment="0" applyProtection="0"/>
    <xf numFmtId="170" fontId="58" fillId="63" borderId="0" applyNumberFormat="0" applyBorder="0" applyAlignment="0" applyProtection="0"/>
    <xf numFmtId="170" fontId="58" fillId="63" borderId="0" applyNumberFormat="0" applyBorder="0" applyAlignment="0" applyProtection="0"/>
    <xf numFmtId="170" fontId="58" fillId="63" borderId="0" applyNumberFormat="0" applyBorder="0" applyAlignment="0" applyProtection="0"/>
    <xf numFmtId="170" fontId="58" fillId="63" borderId="0" applyNumberFormat="0" applyBorder="0" applyAlignment="0" applyProtection="0"/>
    <xf numFmtId="170" fontId="58" fillId="63" borderId="0" applyNumberFormat="0" applyBorder="0" applyAlignment="0" applyProtection="0"/>
    <xf numFmtId="170" fontId="58" fillId="63" borderId="0" applyNumberFormat="0" applyBorder="0" applyAlignment="0" applyProtection="0"/>
    <xf numFmtId="170" fontId="58" fillId="63" borderId="0" applyNumberFormat="0" applyBorder="0" applyAlignment="0" applyProtection="0"/>
    <xf numFmtId="170" fontId="58" fillId="63" borderId="0" applyNumberFormat="0" applyBorder="0" applyAlignment="0" applyProtection="0"/>
    <xf numFmtId="170" fontId="58" fillId="63" borderId="0" applyNumberFormat="0" applyBorder="0" applyAlignment="0" applyProtection="0"/>
    <xf numFmtId="170" fontId="58" fillId="63" borderId="0" applyNumberFormat="0" applyBorder="0" applyAlignment="0" applyProtection="0"/>
    <xf numFmtId="170" fontId="58" fillId="63" borderId="0" applyNumberFormat="0" applyBorder="0" applyAlignment="0" applyProtection="0"/>
    <xf numFmtId="170" fontId="58" fillId="63" borderId="0" applyNumberFormat="0" applyBorder="0" applyAlignment="0" applyProtection="0"/>
    <xf numFmtId="170" fontId="31" fillId="51" borderId="0" applyNumberFormat="0" applyBorder="0" applyAlignment="0" applyProtection="0"/>
    <xf numFmtId="0" fontId="9" fillId="21" borderId="0" applyNumberFormat="0" applyBorder="0" applyAlignment="0" applyProtection="0"/>
    <xf numFmtId="170" fontId="58" fillId="51" borderId="0" applyNumberFormat="0" applyBorder="0" applyAlignment="0" applyProtection="0"/>
    <xf numFmtId="170" fontId="58" fillId="51" borderId="0" applyNumberFormat="0" applyBorder="0" applyAlignment="0" applyProtection="0"/>
    <xf numFmtId="170" fontId="58" fillId="51" borderId="0" applyNumberFormat="0" applyBorder="0" applyAlignment="0" applyProtection="0"/>
    <xf numFmtId="170" fontId="58" fillId="51" borderId="0" applyNumberFormat="0" applyBorder="0" applyAlignment="0" applyProtection="0"/>
    <xf numFmtId="170" fontId="58" fillId="51" borderId="0" applyNumberFormat="0" applyBorder="0" applyAlignment="0" applyProtection="0"/>
    <xf numFmtId="170" fontId="58" fillId="51" borderId="0" applyNumberFormat="0" applyBorder="0" applyAlignment="0" applyProtection="0"/>
    <xf numFmtId="170" fontId="58" fillId="51" borderId="0" applyNumberFormat="0" applyBorder="0" applyAlignment="0" applyProtection="0"/>
    <xf numFmtId="170" fontId="58" fillId="51" borderId="0" applyNumberFormat="0" applyBorder="0" applyAlignment="0" applyProtection="0"/>
    <xf numFmtId="170" fontId="58" fillId="51" borderId="0" applyNumberFormat="0" applyBorder="0" applyAlignment="0" applyProtection="0"/>
    <xf numFmtId="170" fontId="58" fillId="51" borderId="0" applyNumberFormat="0" applyBorder="0" applyAlignment="0" applyProtection="0"/>
    <xf numFmtId="170" fontId="58" fillId="51" borderId="0" applyNumberFormat="0" applyBorder="0" applyAlignment="0" applyProtection="0"/>
    <xf numFmtId="170" fontId="58" fillId="51" borderId="0" applyNumberFormat="0" applyBorder="0" applyAlignment="0" applyProtection="0"/>
    <xf numFmtId="170" fontId="58" fillId="51" borderId="0" applyNumberFormat="0" applyBorder="0" applyAlignment="0" applyProtection="0"/>
    <xf numFmtId="170" fontId="58" fillId="51" borderId="0" applyNumberFormat="0" applyBorder="0" applyAlignment="0" applyProtection="0"/>
    <xf numFmtId="170" fontId="58" fillId="51" borderId="0" applyNumberFormat="0" applyBorder="0" applyAlignment="0" applyProtection="0"/>
    <xf numFmtId="170" fontId="58" fillId="51" borderId="0" applyNumberFormat="0" applyBorder="0" applyAlignment="0" applyProtection="0"/>
    <xf numFmtId="170" fontId="31" fillId="52" borderId="0" applyNumberFormat="0" applyBorder="0" applyAlignment="0" applyProtection="0"/>
    <xf numFmtId="0" fontId="9" fillId="25" borderId="0" applyNumberFormat="0" applyBorder="0" applyAlignment="0" applyProtection="0"/>
    <xf numFmtId="170" fontId="58" fillId="52" borderId="0" applyNumberFormat="0" applyBorder="0" applyAlignment="0" applyProtection="0"/>
    <xf numFmtId="170" fontId="58" fillId="52" borderId="0" applyNumberFormat="0" applyBorder="0" applyAlignment="0" applyProtection="0"/>
    <xf numFmtId="170" fontId="58" fillId="52" borderId="0" applyNumberFormat="0" applyBorder="0" applyAlignment="0" applyProtection="0"/>
    <xf numFmtId="170" fontId="58" fillId="52" borderId="0" applyNumberFormat="0" applyBorder="0" applyAlignment="0" applyProtection="0"/>
    <xf numFmtId="170" fontId="58" fillId="52" borderId="0" applyNumberFormat="0" applyBorder="0" applyAlignment="0" applyProtection="0"/>
    <xf numFmtId="170" fontId="58" fillId="52" borderId="0" applyNumberFormat="0" applyBorder="0" applyAlignment="0" applyProtection="0"/>
    <xf numFmtId="170" fontId="58" fillId="52" borderId="0" applyNumberFormat="0" applyBorder="0" applyAlignment="0" applyProtection="0"/>
    <xf numFmtId="170" fontId="58" fillId="52" borderId="0" applyNumberFormat="0" applyBorder="0" applyAlignment="0" applyProtection="0"/>
    <xf numFmtId="170" fontId="58" fillId="52" borderId="0" applyNumberFormat="0" applyBorder="0" applyAlignment="0" applyProtection="0"/>
    <xf numFmtId="170" fontId="58" fillId="52" borderId="0" applyNumberFormat="0" applyBorder="0" applyAlignment="0" applyProtection="0"/>
    <xf numFmtId="170" fontId="58" fillId="52" borderId="0" applyNumberFormat="0" applyBorder="0" applyAlignment="0" applyProtection="0"/>
    <xf numFmtId="170" fontId="58" fillId="52" borderId="0" applyNumberFormat="0" applyBorder="0" applyAlignment="0" applyProtection="0"/>
    <xf numFmtId="170" fontId="58" fillId="52" borderId="0" applyNumberFormat="0" applyBorder="0" applyAlignment="0" applyProtection="0"/>
    <xf numFmtId="170" fontId="58" fillId="52" borderId="0" applyNumberFormat="0" applyBorder="0" applyAlignment="0" applyProtection="0"/>
    <xf numFmtId="170" fontId="58" fillId="52" borderId="0" applyNumberFormat="0" applyBorder="0" applyAlignment="0" applyProtection="0"/>
    <xf numFmtId="170" fontId="58" fillId="52" borderId="0" applyNumberFormat="0" applyBorder="0" applyAlignment="0" applyProtection="0"/>
    <xf numFmtId="170" fontId="31" fillId="64" borderId="0" applyNumberFormat="0" applyBorder="0" applyAlignment="0" applyProtection="0"/>
    <xf numFmtId="0" fontId="9" fillId="29" borderId="0" applyNumberFormat="0" applyBorder="0" applyAlignment="0" applyProtection="0"/>
    <xf numFmtId="170" fontId="58" fillId="64" borderId="0" applyNumberFormat="0" applyBorder="0" applyAlignment="0" applyProtection="0"/>
    <xf numFmtId="170" fontId="58" fillId="64" borderId="0" applyNumberFormat="0" applyBorder="0" applyAlignment="0" applyProtection="0"/>
    <xf numFmtId="170" fontId="58" fillId="64" borderId="0" applyNumberFormat="0" applyBorder="0" applyAlignment="0" applyProtection="0"/>
    <xf numFmtId="170" fontId="58" fillId="64" borderId="0" applyNumberFormat="0" applyBorder="0" applyAlignment="0" applyProtection="0"/>
    <xf numFmtId="170" fontId="58" fillId="64" borderId="0" applyNumberFormat="0" applyBorder="0" applyAlignment="0" applyProtection="0"/>
    <xf numFmtId="170" fontId="58" fillId="64" borderId="0" applyNumberFormat="0" applyBorder="0" applyAlignment="0" applyProtection="0"/>
    <xf numFmtId="170" fontId="58" fillId="64" borderId="0" applyNumberFormat="0" applyBorder="0" applyAlignment="0" applyProtection="0"/>
    <xf numFmtId="170" fontId="58" fillId="64" borderId="0" applyNumberFormat="0" applyBorder="0" applyAlignment="0" applyProtection="0"/>
    <xf numFmtId="170" fontId="58" fillId="64" borderId="0" applyNumberFormat="0" applyBorder="0" applyAlignment="0" applyProtection="0"/>
    <xf numFmtId="170" fontId="58" fillId="64" borderId="0" applyNumberFormat="0" applyBorder="0" applyAlignment="0" applyProtection="0"/>
    <xf numFmtId="170" fontId="58" fillId="64" borderId="0" applyNumberFormat="0" applyBorder="0" applyAlignment="0" applyProtection="0"/>
    <xf numFmtId="170" fontId="58" fillId="64" borderId="0" applyNumberFormat="0" applyBorder="0" applyAlignment="0" applyProtection="0"/>
    <xf numFmtId="170" fontId="58" fillId="64" borderId="0" applyNumberFormat="0" applyBorder="0" applyAlignment="0" applyProtection="0"/>
    <xf numFmtId="170" fontId="58" fillId="64" borderId="0" applyNumberFormat="0" applyBorder="0" applyAlignment="0" applyProtection="0"/>
    <xf numFmtId="170" fontId="58" fillId="64" borderId="0" applyNumberFormat="0" applyBorder="0" applyAlignment="0" applyProtection="0"/>
    <xf numFmtId="170" fontId="58" fillId="64" borderId="0" applyNumberFormat="0" applyBorder="0" applyAlignment="0" applyProtection="0"/>
    <xf numFmtId="195" fontId="22" fillId="0" borderId="0" applyFont="0" applyFill="0" applyBorder="0" applyAlignment="0"/>
    <xf numFmtId="170" fontId="62" fillId="0" borderId="0"/>
    <xf numFmtId="170" fontId="62" fillId="0" borderId="0"/>
    <xf numFmtId="170" fontId="62" fillId="0" borderId="0"/>
    <xf numFmtId="170" fontId="62" fillId="0" borderId="0"/>
    <xf numFmtId="170" fontId="62" fillId="0" borderId="0"/>
    <xf numFmtId="170" fontId="62" fillId="0" borderId="0"/>
    <xf numFmtId="170" fontId="62" fillId="0" borderId="0"/>
    <xf numFmtId="170" fontId="62" fillId="0" borderId="0"/>
    <xf numFmtId="170" fontId="62" fillId="0" borderId="0"/>
    <xf numFmtId="170" fontId="62" fillId="0" borderId="0"/>
    <xf numFmtId="170" fontId="62" fillId="0" borderId="0"/>
    <xf numFmtId="170" fontId="62" fillId="0" borderId="0"/>
    <xf numFmtId="170" fontId="62" fillId="0" borderId="0"/>
    <xf numFmtId="170" fontId="62" fillId="0" borderId="0"/>
    <xf numFmtId="170" fontId="62" fillId="0" borderId="0"/>
    <xf numFmtId="170" fontId="62" fillId="0" borderId="0"/>
    <xf numFmtId="170" fontId="62" fillId="0" borderId="0"/>
    <xf numFmtId="170" fontId="62" fillId="0" borderId="0"/>
    <xf numFmtId="170" fontId="63" fillId="0" borderId="18" applyNumberFormat="0" applyFont="0" applyBorder="0" applyAlignment="0">
      <protection locked="0"/>
    </xf>
    <xf numFmtId="170" fontId="63" fillId="0" borderId="18" applyNumberFormat="0" applyFont="0" applyBorder="0" applyAlignment="0">
      <protection locked="0"/>
    </xf>
    <xf numFmtId="170" fontId="63" fillId="0" borderId="18" applyNumberFormat="0" applyFont="0" applyBorder="0" applyAlignment="0">
      <protection locked="0"/>
    </xf>
    <xf numFmtId="170" fontId="63" fillId="0" borderId="18" applyNumberFormat="0" applyFont="0" applyBorder="0" applyAlignment="0">
      <protection locked="0"/>
    </xf>
    <xf numFmtId="170" fontId="63" fillId="0" borderId="18" applyNumberFormat="0" applyFont="0" applyBorder="0" applyAlignment="0">
      <protection locked="0"/>
    </xf>
    <xf numFmtId="170" fontId="63" fillId="0" borderId="18" applyNumberFormat="0" applyFont="0" applyBorder="0" applyAlignment="0">
      <protection locked="0"/>
    </xf>
    <xf numFmtId="170" fontId="63" fillId="0" borderId="18" applyNumberFormat="0" applyFont="0" applyBorder="0" applyAlignment="0">
      <protection locked="0"/>
    </xf>
    <xf numFmtId="170" fontId="63" fillId="0" borderId="18" applyNumberFormat="0" applyFont="0" applyBorder="0" applyAlignment="0">
      <protection locked="0"/>
    </xf>
    <xf numFmtId="170" fontId="63" fillId="0" borderId="18" applyNumberFormat="0" applyFont="0" applyBorder="0" applyAlignment="0">
      <protection locked="0"/>
    </xf>
    <xf numFmtId="170" fontId="63" fillId="0" borderId="18" applyNumberFormat="0" applyFont="0" applyBorder="0" applyAlignment="0">
      <protection locked="0"/>
    </xf>
    <xf numFmtId="170" fontId="63" fillId="0" borderId="18" applyNumberFormat="0" applyFont="0" applyBorder="0" applyAlignment="0">
      <protection locked="0"/>
    </xf>
    <xf numFmtId="170" fontId="63" fillId="0" borderId="18" applyNumberFormat="0" applyFont="0" applyBorder="0" applyAlignment="0">
      <protection locked="0"/>
    </xf>
    <xf numFmtId="170" fontId="63" fillId="0" borderId="18" applyNumberFormat="0" applyFont="0" applyBorder="0" applyAlignment="0">
      <protection locked="0"/>
    </xf>
    <xf numFmtId="170" fontId="63" fillId="0" borderId="18" applyNumberFormat="0" applyFont="0" applyBorder="0" applyAlignment="0">
      <protection locked="0"/>
    </xf>
    <xf numFmtId="170" fontId="63" fillId="0" borderId="18" applyNumberFormat="0" applyFont="0" applyBorder="0" applyAlignment="0">
      <protection locked="0"/>
    </xf>
    <xf numFmtId="170" fontId="63" fillId="0" borderId="18" applyNumberFormat="0" applyFont="0" applyBorder="0" applyAlignment="0">
      <protection locked="0"/>
    </xf>
    <xf numFmtId="170" fontId="63" fillId="0" borderId="18" applyNumberFormat="0" applyFont="0" applyBorder="0" applyAlignment="0">
      <protection locked="0"/>
    </xf>
    <xf numFmtId="170" fontId="63" fillId="0" borderId="18" applyNumberFormat="0" applyFont="0" applyBorder="0" applyAlignment="0">
      <protection locked="0"/>
    </xf>
    <xf numFmtId="0" fontId="64" fillId="0" borderId="0" applyNumberFormat="0" applyFill="0" applyBorder="0" applyAlignment="0" applyProtection="0"/>
    <xf numFmtId="170" fontId="65" fillId="0" borderId="0" applyNumberFormat="0" applyFill="0" applyBorder="0" applyAlignment="0" applyProtection="0"/>
    <xf numFmtId="0" fontId="42" fillId="0" borderId="0"/>
    <xf numFmtId="0" fontId="42" fillId="0" borderId="0"/>
    <xf numFmtId="0" fontId="42" fillId="0" borderId="0"/>
    <xf numFmtId="0" fontId="42" fillId="0" borderId="0"/>
    <xf numFmtId="196" fontId="25" fillId="65" borderId="0" applyFont="0" applyFill="0" applyBorder="0" applyProtection="0">
      <alignment horizontal="right"/>
    </xf>
    <xf numFmtId="0" fontId="66" fillId="0" borderId="0" applyNumberFormat="0" applyFill="0" applyBorder="0" applyAlignment="0" applyProtection="0"/>
    <xf numFmtId="170" fontId="67" fillId="0" borderId="0" applyNumberFormat="0" applyFill="0" applyBorder="0" applyAlignment="0" applyProtection="0"/>
    <xf numFmtId="170" fontId="68" fillId="0" borderId="0">
      <alignment horizontal="left"/>
    </xf>
    <xf numFmtId="170" fontId="68" fillId="0" borderId="0">
      <alignment horizontal="left"/>
    </xf>
    <xf numFmtId="170" fontId="23" fillId="0" borderId="0" applyFont="0" applyBorder="0" applyAlignment="0">
      <alignment horizontal="centerContinuous"/>
    </xf>
    <xf numFmtId="170" fontId="23" fillId="0" borderId="0" applyFont="0" applyBorder="0" applyAlignment="0">
      <alignment horizontal="centerContinuous"/>
    </xf>
    <xf numFmtId="0" fontId="69" fillId="0" borderId="0" applyNumberFormat="0" applyFill="0" applyBorder="0" applyAlignment="0">
      <alignment horizontal="right"/>
    </xf>
    <xf numFmtId="170" fontId="33" fillId="0" borderId="0"/>
    <xf numFmtId="170" fontId="33" fillId="0" borderId="0"/>
    <xf numFmtId="170" fontId="33" fillId="0" borderId="0"/>
    <xf numFmtId="170" fontId="33" fillId="0" borderId="0"/>
    <xf numFmtId="170" fontId="33" fillId="0" borderId="0"/>
    <xf numFmtId="170" fontId="33" fillId="0" borderId="0"/>
    <xf numFmtId="170" fontId="33" fillId="0" borderId="0"/>
    <xf numFmtId="170" fontId="33" fillId="0" borderId="0"/>
    <xf numFmtId="170" fontId="33" fillId="0" borderId="0"/>
    <xf numFmtId="170" fontId="33" fillId="0" borderId="0"/>
    <xf numFmtId="170" fontId="33" fillId="0" borderId="0"/>
    <xf numFmtId="170" fontId="33" fillId="0" borderId="0"/>
    <xf numFmtId="170" fontId="33" fillId="0" borderId="0"/>
    <xf numFmtId="170" fontId="33" fillId="0" borderId="0"/>
    <xf numFmtId="170" fontId="33" fillId="0" borderId="0"/>
    <xf numFmtId="170" fontId="33" fillId="0" borderId="0"/>
    <xf numFmtId="170" fontId="33" fillId="0" borderId="0"/>
    <xf numFmtId="170" fontId="33" fillId="0" borderId="0"/>
    <xf numFmtId="170" fontId="22" fillId="38" borderId="19">
      <alignment horizontal="left"/>
    </xf>
    <xf numFmtId="170" fontId="22" fillId="38" borderId="19">
      <alignment horizontal="left"/>
    </xf>
    <xf numFmtId="170" fontId="22" fillId="38" borderId="19">
      <alignment horizontal="left"/>
    </xf>
    <xf numFmtId="170" fontId="22" fillId="38" borderId="19">
      <alignment horizontal="left"/>
    </xf>
    <xf numFmtId="170" fontId="22" fillId="38" borderId="20">
      <alignment horizontal="right"/>
    </xf>
    <xf numFmtId="170" fontId="22" fillId="38" borderId="20">
      <alignment horizontal="right"/>
    </xf>
    <xf numFmtId="170" fontId="22" fillId="38" borderId="20">
      <alignment horizontal="right"/>
    </xf>
    <xf numFmtId="170" fontId="22" fillId="38" borderId="20">
      <alignment horizontal="right"/>
    </xf>
    <xf numFmtId="170" fontId="22" fillId="38" borderId="21">
      <alignment horizontal="left"/>
    </xf>
    <xf numFmtId="170" fontId="22" fillId="38" borderId="21">
      <alignment horizontal="left"/>
    </xf>
    <xf numFmtId="170" fontId="22" fillId="38" borderId="21">
      <alignment horizontal="left"/>
    </xf>
    <xf numFmtId="170" fontId="22" fillId="38" borderId="21">
      <alignment horizontal="left"/>
    </xf>
    <xf numFmtId="170" fontId="22" fillId="38" borderId="22">
      <alignment horizontal="right"/>
    </xf>
    <xf numFmtId="170" fontId="22" fillId="38" borderId="22">
      <alignment horizontal="right"/>
    </xf>
    <xf numFmtId="170" fontId="22" fillId="38" borderId="23">
      <alignment horizontal="left"/>
    </xf>
    <xf numFmtId="170" fontId="22" fillId="38" borderId="23">
      <alignment horizontal="left"/>
    </xf>
    <xf numFmtId="170" fontId="22" fillId="38" borderId="24">
      <alignment horizontal="left"/>
    </xf>
    <xf numFmtId="170" fontId="22" fillId="38" borderId="24">
      <alignment horizontal="left"/>
    </xf>
    <xf numFmtId="170" fontId="22" fillId="38" borderId="25">
      <alignment horizontal="left"/>
    </xf>
    <xf numFmtId="170" fontId="22" fillId="38" borderId="25">
      <alignment horizontal="left"/>
    </xf>
    <xf numFmtId="170" fontId="22" fillId="38" borderId="26">
      <alignment horizontal="left"/>
    </xf>
    <xf numFmtId="170" fontId="22" fillId="38" borderId="26">
      <alignment horizontal="left"/>
    </xf>
    <xf numFmtId="170" fontId="70" fillId="38" borderId="0">
      <alignment horizontal="left"/>
    </xf>
    <xf numFmtId="170" fontId="70" fillId="38" borderId="0">
      <alignment horizontal="left"/>
    </xf>
    <xf numFmtId="170" fontId="71" fillId="41" borderId="0" applyNumberFormat="0" applyBorder="0" applyAlignment="0" applyProtection="0"/>
    <xf numFmtId="0" fontId="4" fillId="3" borderId="0" applyNumberFormat="0" applyBorder="0" applyAlignment="0" applyProtection="0"/>
    <xf numFmtId="170" fontId="72" fillId="41" borderId="0" applyNumberFormat="0" applyBorder="0" applyAlignment="0" applyProtection="0"/>
    <xf numFmtId="170" fontId="72" fillId="41" borderId="0" applyNumberFormat="0" applyBorder="0" applyAlignment="0" applyProtection="0"/>
    <xf numFmtId="170" fontId="72" fillId="41" borderId="0" applyNumberFormat="0" applyBorder="0" applyAlignment="0" applyProtection="0"/>
    <xf numFmtId="170" fontId="72" fillId="41" borderId="0" applyNumberFormat="0" applyBorder="0" applyAlignment="0" applyProtection="0"/>
    <xf numFmtId="170" fontId="72" fillId="41" borderId="0" applyNumberFormat="0" applyBorder="0" applyAlignment="0" applyProtection="0"/>
    <xf numFmtId="170" fontId="72" fillId="41" borderId="0" applyNumberFormat="0" applyBorder="0" applyAlignment="0" applyProtection="0"/>
    <xf numFmtId="170" fontId="72" fillId="41" borderId="0" applyNumberFormat="0" applyBorder="0" applyAlignment="0" applyProtection="0"/>
    <xf numFmtId="170" fontId="72" fillId="41" borderId="0" applyNumberFormat="0" applyBorder="0" applyAlignment="0" applyProtection="0"/>
    <xf numFmtId="170" fontId="72" fillId="41" borderId="0" applyNumberFormat="0" applyBorder="0" applyAlignment="0" applyProtection="0"/>
    <xf numFmtId="170" fontId="72" fillId="41" borderId="0" applyNumberFormat="0" applyBorder="0" applyAlignment="0" applyProtection="0"/>
    <xf numFmtId="170" fontId="72" fillId="41" borderId="0" applyNumberFormat="0" applyBorder="0" applyAlignment="0" applyProtection="0"/>
    <xf numFmtId="170" fontId="72" fillId="41" borderId="0" applyNumberFormat="0" applyBorder="0" applyAlignment="0" applyProtection="0"/>
    <xf numFmtId="170" fontId="72" fillId="41" borderId="0" applyNumberFormat="0" applyBorder="0" applyAlignment="0" applyProtection="0"/>
    <xf numFmtId="170" fontId="72" fillId="41" borderId="0" applyNumberFormat="0" applyBorder="0" applyAlignment="0" applyProtection="0"/>
    <xf numFmtId="170" fontId="72" fillId="41" borderId="0" applyNumberFormat="0" applyBorder="0" applyAlignment="0" applyProtection="0"/>
    <xf numFmtId="170" fontId="72" fillId="41" borderId="0" applyNumberFormat="0" applyBorder="0" applyAlignment="0" applyProtection="0"/>
    <xf numFmtId="0" fontId="73" fillId="0" borderId="6" applyNumberFormat="0" applyFill="0" applyAlignment="0" applyProtection="0"/>
    <xf numFmtId="170" fontId="74" fillId="0" borderId="27" applyNumberFormat="0" applyFill="0" applyAlignment="0" applyProtection="0"/>
    <xf numFmtId="37" fontId="75" fillId="0" borderId="0">
      <alignment horizontal="centerContinuous" wrapText="1"/>
    </xf>
    <xf numFmtId="197" fontId="76" fillId="66" borderId="28">
      <alignment horizontal="left" vertical="center"/>
    </xf>
    <xf numFmtId="0" fontId="77" fillId="0" borderId="1" applyNumberFormat="0" applyFill="0" applyAlignment="0" applyProtection="0"/>
    <xf numFmtId="170" fontId="78" fillId="0" borderId="29" applyNumberFormat="0" applyFill="0" applyAlignment="0" applyProtection="0"/>
    <xf numFmtId="0" fontId="79" fillId="0" borderId="2" applyNumberFormat="0" applyFill="0" applyAlignment="0" applyProtection="0"/>
    <xf numFmtId="170" fontId="80" fillId="0" borderId="30" applyNumberFormat="0" applyFill="0" applyAlignment="0" applyProtection="0"/>
    <xf numFmtId="0" fontId="81" fillId="0" borderId="3" applyNumberFormat="0" applyFill="0" applyAlignment="0" applyProtection="0"/>
    <xf numFmtId="170" fontId="82" fillId="0" borderId="31" applyNumberFormat="0" applyFill="0" applyAlignment="0" applyProtection="0"/>
    <xf numFmtId="0" fontId="81" fillId="0" borderId="0" applyNumberFormat="0" applyFill="0" applyBorder="0" applyAlignment="0" applyProtection="0"/>
    <xf numFmtId="170" fontId="8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70" fontId="63" fillId="0" borderId="0"/>
    <xf numFmtId="170" fontId="63" fillId="0" borderId="0"/>
    <xf numFmtId="170" fontId="63" fillId="0" borderId="0"/>
    <xf numFmtId="170" fontId="63" fillId="0" borderId="0"/>
    <xf numFmtId="170" fontId="63" fillId="0" borderId="0"/>
    <xf numFmtId="170" fontId="63" fillId="0" borderId="0"/>
    <xf numFmtId="170" fontId="63" fillId="0" borderId="0"/>
    <xf numFmtId="170" fontId="63" fillId="0" borderId="0"/>
    <xf numFmtId="170" fontId="63" fillId="0" borderId="0"/>
    <xf numFmtId="170" fontId="63" fillId="0" borderId="0"/>
    <xf numFmtId="170" fontId="63" fillId="0" borderId="0"/>
    <xf numFmtId="170" fontId="63" fillId="0" borderId="0"/>
    <xf numFmtId="170" fontId="63" fillId="0" borderId="0"/>
    <xf numFmtId="170" fontId="63" fillId="0" borderId="0"/>
    <xf numFmtId="170" fontId="63" fillId="0" borderId="0"/>
    <xf numFmtId="170" fontId="63" fillId="0" borderId="0"/>
    <xf numFmtId="170" fontId="63" fillId="0" borderId="0"/>
    <xf numFmtId="170" fontId="63" fillId="0" borderId="0"/>
    <xf numFmtId="0" fontId="83" fillId="59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3" fillId="57" borderId="32" applyNumberFormat="0" applyAlignment="0" applyProtection="0"/>
    <xf numFmtId="0" fontId="83" fillId="57" borderId="32" applyNumberFormat="0" applyAlignment="0" applyProtection="0"/>
    <xf numFmtId="0" fontId="83" fillId="57" borderId="32" applyNumberFormat="0" applyAlignment="0" applyProtection="0"/>
    <xf numFmtId="0" fontId="83" fillId="57" borderId="32" applyNumberFormat="0" applyAlignment="0" applyProtection="0"/>
    <xf numFmtId="0" fontId="83" fillId="57" borderId="32" applyNumberFormat="0" applyAlignment="0" applyProtection="0"/>
    <xf numFmtId="0" fontId="83" fillId="57" borderId="32" applyNumberFormat="0" applyAlignment="0" applyProtection="0"/>
    <xf numFmtId="0" fontId="83" fillId="57" borderId="32" applyNumberFormat="0" applyAlignment="0" applyProtection="0"/>
    <xf numFmtId="0" fontId="83" fillId="57" borderId="32" applyNumberFormat="0" applyAlignment="0" applyProtection="0"/>
    <xf numFmtId="0" fontId="83" fillId="57" borderId="32" applyNumberFormat="0" applyAlignment="0" applyProtection="0"/>
    <xf numFmtId="0" fontId="83" fillId="57" borderId="32" applyNumberFormat="0" applyAlignment="0" applyProtection="0"/>
    <xf numFmtId="0" fontId="83" fillId="57" borderId="32" applyNumberFormat="0" applyAlignment="0" applyProtection="0"/>
    <xf numFmtId="0" fontId="83" fillId="57" borderId="32" applyNumberFormat="0" applyAlignment="0" applyProtection="0"/>
    <xf numFmtId="0" fontId="83" fillId="57" borderId="32" applyNumberFormat="0" applyAlignment="0" applyProtection="0"/>
    <xf numFmtId="0" fontId="83" fillId="57" borderId="32" applyNumberFormat="0" applyAlignment="0" applyProtection="0"/>
    <xf numFmtId="0" fontId="83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3" fillId="57" borderId="32" applyNumberFormat="0" applyAlignment="0" applyProtection="0"/>
    <xf numFmtId="0" fontId="83" fillId="57" borderId="32" applyNumberFormat="0" applyAlignment="0" applyProtection="0"/>
    <xf numFmtId="0" fontId="83" fillId="57" borderId="32" applyNumberFormat="0" applyAlignment="0" applyProtection="0"/>
    <xf numFmtId="0" fontId="83" fillId="57" borderId="32" applyNumberFormat="0" applyAlignment="0" applyProtection="0"/>
    <xf numFmtId="0" fontId="83" fillId="57" borderId="32" applyNumberFormat="0" applyAlignment="0" applyProtection="0"/>
    <xf numFmtId="0" fontId="83" fillId="57" borderId="32" applyNumberFormat="0" applyAlignment="0" applyProtection="0"/>
    <xf numFmtId="0" fontId="83" fillId="57" borderId="32" applyNumberFormat="0" applyAlignment="0" applyProtection="0"/>
    <xf numFmtId="0" fontId="83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4" fillId="57" borderId="32" applyNumberFormat="0" applyAlignment="0" applyProtection="0"/>
    <xf numFmtId="0" fontId="85" fillId="0" borderId="0" applyNumberFormat="0" applyFill="0" applyBorder="0" applyAlignment="0">
      <alignment horizontal="right"/>
    </xf>
    <xf numFmtId="198" fontId="23" fillId="0" borderId="0" applyFont="0" applyFill="0" applyBorder="0" applyAlignment="0" applyProtection="0"/>
    <xf numFmtId="19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0" fillId="0" borderId="0" applyFont="0" applyFill="0" applyBorder="0" applyAlignment="0" applyProtection="0"/>
    <xf numFmtId="200" fontId="86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23" fillId="0" borderId="0" applyFont="0" applyFill="0" applyBorder="0" applyAlignment="0" applyProtection="0"/>
    <xf numFmtId="201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0" fontId="87" fillId="0" borderId="33" applyNumberFormat="0" applyBorder="0" applyAlignment="0" applyProtection="0">
      <alignment horizontal="center" vertical="top"/>
      <protection locked="0"/>
    </xf>
    <xf numFmtId="170" fontId="87" fillId="0" borderId="33" applyNumberFormat="0" applyBorder="0" applyAlignment="0" applyProtection="0">
      <alignment horizontal="center" vertical="top"/>
      <protection locked="0"/>
    </xf>
    <xf numFmtId="170" fontId="88" fillId="67" borderId="33" applyNumberFormat="0" applyBorder="0" applyAlignment="0" applyProtection="0">
      <alignment horizontal="center" vertical="top"/>
      <protection locked="0"/>
    </xf>
    <xf numFmtId="170" fontId="88" fillId="67" borderId="33" applyNumberFormat="0" applyBorder="0" applyAlignment="0" applyProtection="0">
      <alignment horizontal="center" vertical="top"/>
      <protection locked="0"/>
    </xf>
    <xf numFmtId="38" fontId="23" fillId="68" borderId="18">
      <protection locked="0"/>
    </xf>
    <xf numFmtId="38" fontId="23" fillId="68" borderId="18">
      <protection locked="0"/>
    </xf>
    <xf numFmtId="38" fontId="23" fillId="68" borderId="18">
      <protection locked="0"/>
    </xf>
    <xf numFmtId="38" fontId="23" fillId="68" borderId="18">
      <protection locked="0"/>
    </xf>
    <xf numFmtId="38" fontId="23" fillId="68" borderId="18">
      <protection locked="0"/>
    </xf>
    <xf numFmtId="38" fontId="23" fillId="68" borderId="18">
      <protection locked="0"/>
    </xf>
    <xf numFmtId="38" fontId="23" fillId="68" borderId="18">
      <protection locked="0"/>
    </xf>
    <xf numFmtId="38" fontId="23" fillId="68" borderId="18">
      <protection locked="0"/>
    </xf>
    <xf numFmtId="38" fontId="23" fillId="68" borderId="18">
      <protection locked="0"/>
    </xf>
    <xf numFmtId="38" fontId="23" fillId="68" borderId="18">
      <protection locked="0"/>
    </xf>
    <xf numFmtId="202" fontId="39" fillId="68" borderId="18">
      <protection locked="0"/>
    </xf>
    <xf numFmtId="202" fontId="39" fillId="68" borderId="18">
      <protection locked="0"/>
    </xf>
    <xf numFmtId="202" fontId="39" fillId="68" borderId="18">
      <protection locked="0"/>
    </xf>
    <xf numFmtId="202" fontId="39" fillId="68" borderId="18">
      <protection locked="0"/>
    </xf>
    <xf numFmtId="202" fontId="39" fillId="68" borderId="18">
      <protection locked="0"/>
    </xf>
    <xf numFmtId="202" fontId="39" fillId="68" borderId="18">
      <protection locked="0"/>
    </xf>
    <xf numFmtId="202" fontId="39" fillId="68" borderId="18">
      <protection locked="0"/>
    </xf>
    <xf numFmtId="202" fontId="39" fillId="68" borderId="18">
      <protection locked="0"/>
    </xf>
    <xf numFmtId="202" fontId="39" fillId="68" borderId="18">
      <protection locked="0"/>
    </xf>
    <xf numFmtId="202" fontId="39" fillId="68" borderId="18">
      <protection locked="0"/>
    </xf>
    <xf numFmtId="49" fontId="23" fillId="68" borderId="18">
      <alignment horizontal="left"/>
      <protection locked="0"/>
    </xf>
    <xf numFmtId="49" fontId="23" fillId="68" borderId="18">
      <alignment horizontal="left"/>
      <protection locked="0"/>
    </xf>
    <xf numFmtId="49" fontId="23" fillId="68" borderId="18">
      <alignment horizontal="left"/>
      <protection locked="0"/>
    </xf>
    <xf numFmtId="49" fontId="23" fillId="68" borderId="18">
      <alignment horizontal="left"/>
      <protection locked="0"/>
    </xf>
    <xf numFmtId="49" fontId="23" fillId="68" borderId="18">
      <alignment horizontal="left"/>
      <protection locked="0"/>
    </xf>
    <xf numFmtId="49" fontId="23" fillId="68" borderId="18">
      <alignment horizontal="left"/>
      <protection locked="0"/>
    </xf>
    <xf numFmtId="49" fontId="23" fillId="68" borderId="18">
      <alignment horizontal="left"/>
      <protection locked="0"/>
    </xf>
    <xf numFmtId="49" fontId="23" fillId="68" borderId="18">
      <alignment horizontal="left"/>
      <protection locked="0"/>
    </xf>
    <xf numFmtId="49" fontId="23" fillId="68" borderId="18">
      <alignment horizontal="left"/>
      <protection locked="0"/>
    </xf>
    <xf numFmtId="49" fontId="23" fillId="68" borderId="18">
      <alignment horizontal="left"/>
      <protection locked="0"/>
    </xf>
    <xf numFmtId="38" fontId="23" fillId="0" borderId="18"/>
    <xf numFmtId="38" fontId="23" fillId="0" borderId="18"/>
    <xf numFmtId="38" fontId="23" fillId="0" borderId="18"/>
    <xf numFmtId="38" fontId="23" fillId="0" borderId="18"/>
    <xf numFmtId="38" fontId="23" fillId="0" borderId="18"/>
    <xf numFmtId="38" fontId="23" fillId="0" borderId="18"/>
    <xf numFmtId="38" fontId="23" fillId="0" borderId="18"/>
    <xf numFmtId="38" fontId="23" fillId="0" borderId="18"/>
    <xf numFmtId="38" fontId="23" fillId="0" borderId="18"/>
    <xf numFmtId="38" fontId="23" fillId="0" borderId="18"/>
    <xf numFmtId="38" fontId="63" fillId="0" borderId="18"/>
    <xf numFmtId="202" fontId="39" fillId="0" borderId="18"/>
    <xf numFmtId="202" fontId="39" fillId="0" borderId="18"/>
    <xf numFmtId="202" fontId="39" fillId="0" borderId="18"/>
    <xf numFmtId="202" fontId="39" fillId="0" borderId="18"/>
    <xf numFmtId="202" fontId="39" fillId="0" borderId="18"/>
    <xf numFmtId="202" fontId="39" fillId="0" borderId="18"/>
    <xf numFmtId="202" fontId="39" fillId="0" borderId="18"/>
    <xf numFmtId="202" fontId="39" fillId="0" borderId="18"/>
    <xf numFmtId="202" fontId="39" fillId="0" borderId="18"/>
    <xf numFmtId="202" fontId="39" fillId="0" borderId="18"/>
    <xf numFmtId="40" fontId="23" fillId="0" borderId="18"/>
    <xf numFmtId="40" fontId="23" fillId="0" borderId="18"/>
    <xf numFmtId="40" fontId="23" fillId="0" borderId="18"/>
    <xf numFmtId="40" fontId="23" fillId="0" borderId="18"/>
    <xf numFmtId="40" fontId="23" fillId="0" borderId="18"/>
    <xf numFmtId="40" fontId="23" fillId="0" borderId="18"/>
    <xf numFmtId="40" fontId="23" fillId="0" borderId="18"/>
    <xf numFmtId="40" fontId="23" fillId="0" borderId="18"/>
    <xf numFmtId="40" fontId="23" fillId="0" borderId="18"/>
    <xf numFmtId="40" fontId="23" fillId="0" borderId="18"/>
    <xf numFmtId="170" fontId="63" fillId="0" borderId="18" applyNumberFormat="0">
      <alignment horizontal="center"/>
    </xf>
    <xf numFmtId="170" fontId="63" fillId="0" borderId="18" applyNumberFormat="0">
      <alignment horizontal="center"/>
    </xf>
    <xf numFmtId="38" fontId="63" fillId="69" borderId="18" applyNumberFormat="0" applyFont="0" applyBorder="0" applyAlignment="0">
      <alignment horizontal="center"/>
    </xf>
    <xf numFmtId="170" fontId="23" fillId="0" borderId="18" applyNumberFormat="0"/>
    <xf numFmtId="170" fontId="23" fillId="0" borderId="18" applyNumberFormat="0"/>
    <xf numFmtId="170" fontId="23" fillId="0" borderId="18" applyNumberFormat="0"/>
    <xf numFmtId="170" fontId="23" fillId="0" borderId="18" applyNumberFormat="0"/>
    <xf numFmtId="170" fontId="23" fillId="0" borderId="18" applyNumberFormat="0"/>
    <xf numFmtId="170" fontId="23" fillId="0" borderId="18" applyNumberFormat="0"/>
    <xf numFmtId="170" fontId="23" fillId="0" borderId="18" applyNumberFormat="0"/>
    <xf numFmtId="170" fontId="23" fillId="0" borderId="18" applyNumberFormat="0"/>
    <xf numFmtId="170" fontId="23" fillId="0" borderId="18" applyNumberFormat="0"/>
    <xf numFmtId="170" fontId="23" fillId="0" borderId="18" applyNumberFormat="0"/>
    <xf numFmtId="170" fontId="23" fillId="0" borderId="18" applyNumberFormat="0"/>
    <xf numFmtId="170" fontId="23" fillId="0" borderId="18" applyNumberFormat="0"/>
    <xf numFmtId="170" fontId="23" fillId="0" borderId="18" applyNumberFormat="0"/>
    <xf numFmtId="170" fontId="23" fillId="0" borderId="18" applyNumberFormat="0"/>
    <xf numFmtId="170" fontId="23" fillId="0" borderId="18" applyNumberFormat="0"/>
    <xf numFmtId="170" fontId="23" fillId="0" borderId="18" applyNumberFormat="0"/>
    <xf numFmtId="170" fontId="23" fillId="0" borderId="18" applyNumberFormat="0"/>
    <xf numFmtId="170" fontId="23" fillId="0" borderId="18" applyNumberFormat="0"/>
    <xf numFmtId="170" fontId="63" fillId="0" borderId="18" applyNumberFormat="0"/>
    <xf numFmtId="170" fontId="63" fillId="0" borderId="18" applyNumberFormat="0"/>
    <xf numFmtId="170" fontId="23" fillId="0" borderId="18" applyNumberFormat="0">
      <alignment horizontal="right"/>
    </xf>
    <xf numFmtId="170" fontId="23" fillId="0" borderId="18" applyNumberFormat="0">
      <alignment horizontal="right"/>
    </xf>
    <xf numFmtId="170" fontId="23" fillId="0" borderId="18" applyNumberFormat="0">
      <alignment horizontal="right"/>
    </xf>
    <xf numFmtId="170" fontId="23" fillId="0" borderId="18" applyNumberFormat="0">
      <alignment horizontal="right"/>
    </xf>
    <xf numFmtId="170" fontId="23" fillId="0" borderId="18" applyNumberFormat="0">
      <alignment horizontal="right"/>
    </xf>
    <xf numFmtId="170" fontId="23" fillId="0" borderId="18" applyNumberFormat="0">
      <alignment horizontal="right"/>
    </xf>
    <xf numFmtId="170" fontId="23" fillId="0" borderId="18" applyNumberFormat="0">
      <alignment horizontal="right"/>
    </xf>
    <xf numFmtId="170" fontId="23" fillId="0" borderId="18" applyNumberFormat="0">
      <alignment horizontal="right"/>
    </xf>
    <xf numFmtId="170" fontId="23" fillId="0" borderId="18" applyNumberFormat="0">
      <alignment horizontal="right"/>
    </xf>
    <xf numFmtId="170" fontId="23" fillId="0" borderId="18" applyNumberFormat="0">
      <alignment horizontal="right"/>
    </xf>
    <xf numFmtId="170" fontId="23" fillId="0" borderId="18" applyNumberFormat="0">
      <alignment horizontal="right"/>
    </xf>
    <xf numFmtId="170" fontId="23" fillId="0" borderId="18" applyNumberFormat="0">
      <alignment horizontal="right"/>
    </xf>
    <xf numFmtId="170" fontId="23" fillId="0" borderId="18" applyNumberFormat="0">
      <alignment horizontal="right"/>
    </xf>
    <xf numFmtId="170" fontId="23" fillId="0" borderId="18" applyNumberFormat="0">
      <alignment horizontal="right"/>
    </xf>
    <xf numFmtId="170" fontId="23" fillId="0" borderId="18" applyNumberFormat="0">
      <alignment horizontal="right"/>
    </xf>
    <xf numFmtId="170" fontId="23" fillId="0" borderId="18" applyNumberFormat="0">
      <alignment horizontal="right"/>
    </xf>
    <xf numFmtId="170" fontId="23" fillId="0" borderId="18" applyNumberFormat="0">
      <alignment horizontal="right"/>
    </xf>
    <xf numFmtId="170" fontId="23" fillId="0" borderId="18" applyNumberFormat="0">
      <alignment horizontal="right"/>
    </xf>
    <xf numFmtId="38" fontId="89" fillId="0" borderId="34">
      <alignment vertical="center"/>
    </xf>
    <xf numFmtId="38" fontId="89" fillId="0" borderId="35">
      <alignment horizontal="left" vertical="center"/>
    </xf>
    <xf numFmtId="170" fontId="35" fillId="0" borderId="0"/>
    <xf numFmtId="170" fontId="35" fillId="0" borderId="0"/>
    <xf numFmtId="170" fontId="35" fillId="0" borderId="0"/>
    <xf numFmtId="170" fontId="35" fillId="0" borderId="0"/>
    <xf numFmtId="170" fontId="35" fillId="0" borderId="0"/>
    <xf numFmtId="170" fontId="35" fillId="0" borderId="0"/>
    <xf numFmtId="170" fontId="35" fillId="0" borderId="0"/>
    <xf numFmtId="170" fontId="35" fillId="0" borderId="0"/>
    <xf numFmtId="170" fontId="35" fillId="0" borderId="0"/>
    <xf numFmtId="170" fontId="35" fillId="0" borderId="0"/>
    <xf numFmtId="170" fontId="35" fillId="0" borderId="0"/>
    <xf numFmtId="170" fontId="35" fillId="0" borderId="0"/>
    <xf numFmtId="170" fontId="35" fillId="0" borderId="0"/>
    <xf numFmtId="170" fontId="35" fillId="0" borderId="0"/>
    <xf numFmtId="170" fontId="35" fillId="0" borderId="0"/>
    <xf numFmtId="170" fontId="35" fillId="0" borderId="0"/>
    <xf numFmtId="170" fontId="35" fillId="0" borderId="0"/>
    <xf numFmtId="170" fontId="35" fillId="0" borderId="0"/>
    <xf numFmtId="0" fontId="89" fillId="0" borderId="0" applyNumberFormat="0" applyFill="0" applyBorder="0" applyAlignment="0">
      <alignment horizontal="left"/>
    </xf>
    <xf numFmtId="37" fontId="90" fillId="0" borderId="0" applyNumberFormat="0" applyFont="0" applyFill="0" applyAlignment="0" applyProtection="0"/>
    <xf numFmtId="170" fontId="89" fillId="70" borderId="28">
      <alignment horizontal="center" vertical="center" wrapText="1"/>
    </xf>
    <xf numFmtId="0" fontId="91" fillId="42" borderId="0" applyNumberFormat="0" applyBorder="0" applyAlignment="0" applyProtection="0"/>
    <xf numFmtId="0" fontId="92" fillId="57" borderId="0">
      <protection locked="0"/>
    </xf>
    <xf numFmtId="0" fontId="43" fillId="57" borderId="0">
      <protection locked="0"/>
    </xf>
    <xf numFmtId="170" fontId="23" fillId="0" borderId="0" applyFill="0" applyBorder="0" applyAlignment="0"/>
    <xf numFmtId="170" fontId="23" fillId="0" borderId="0" applyFill="0" applyBorder="0" applyAlignment="0"/>
    <xf numFmtId="170" fontId="23" fillId="0" borderId="0" applyFill="0" applyBorder="0" applyAlignment="0"/>
    <xf numFmtId="170" fontId="23" fillId="0" borderId="0" applyFill="0" applyBorder="0" applyAlignment="0"/>
    <xf numFmtId="170" fontId="23" fillId="0" borderId="0" applyFill="0" applyBorder="0" applyAlignment="0"/>
    <xf numFmtId="170" fontId="23" fillId="0" borderId="0" applyFill="0" applyBorder="0" applyAlignment="0"/>
    <xf numFmtId="170" fontId="23" fillId="0" borderId="0" applyFill="0" applyBorder="0" applyAlignment="0"/>
    <xf numFmtId="170" fontId="23" fillId="0" borderId="0" applyFill="0" applyBorder="0" applyAlignment="0"/>
    <xf numFmtId="170" fontId="23" fillId="0" borderId="0" applyFill="0" applyBorder="0" applyAlignment="0"/>
    <xf numFmtId="170" fontId="23" fillId="0" borderId="0" applyFill="0" applyBorder="0" applyAlignment="0"/>
    <xf numFmtId="170" fontId="23" fillId="0" borderId="0" applyFill="0" applyBorder="0" applyAlignment="0"/>
    <xf numFmtId="170" fontId="23" fillId="0" borderId="0" applyFill="0" applyBorder="0" applyAlignment="0"/>
    <xf numFmtId="170" fontId="23" fillId="0" borderId="0" applyFill="0" applyBorder="0" applyAlignment="0"/>
    <xf numFmtId="170" fontId="23" fillId="0" borderId="0" applyFill="0" applyBorder="0" applyAlignment="0"/>
    <xf numFmtId="170" fontId="23" fillId="0" borderId="0" applyFill="0" applyBorder="0" applyAlignment="0"/>
    <xf numFmtId="170" fontId="23" fillId="0" borderId="0" applyFill="0" applyBorder="0" applyAlignment="0"/>
    <xf numFmtId="170" fontId="23" fillId="0" borderId="0" applyFill="0" applyBorder="0" applyAlignment="0"/>
    <xf numFmtId="170" fontId="23" fillId="0" borderId="0" applyFill="0" applyBorder="0" applyAlignment="0"/>
    <xf numFmtId="197" fontId="25" fillId="0" borderId="0" applyFill="0" applyBorder="0" applyAlignment="0"/>
    <xf numFmtId="203" fontId="25" fillId="0" borderId="0" applyFill="0" applyBorder="0" applyAlignment="0"/>
    <xf numFmtId="204" fontId="23" fillId="0" borderId="0" applyFill="0" applyBorder="0" applyAlignment="0"/>
    <xf numFmtId="166" fontId="23" fillId="0" borderId="0" applyFill="0" applyBorder="0" applyAlignment="0"/>
    <xf numFmtId="166" fontId="23" fillId="0" borderId="0" applyFill="0" applyBorder="0" applyAlignment="0"/>
    <xf numFmtId="166" fontId="23" fillId="0" borderId="0" applyFill="0" applyBorder="0" applyAlignment="0"/>
    <xf numFmtId="166" fontId="23" fillId="0" borderId="0" applyFill="0" applyBorder="0" applyAlignment="0"/>
    <xf numFmtId="166" fontId="23" fillId="0" borderId="0" applyFill="0" applyBorder="0" applyAlignment="0"/>
    <xf numFmtId="166" fontId="23" fillId="0" borderId="0" applyFill="0" applyBorder="0" applyAlignment="0"/>
    <xf numFmtId="166" fontId="23" fillId="0" borderId="0" applyFill="0" applyBorder="0" applyAlignment="0"/>
    <xf numFmtId="166" fontId="23" fillId="0" borderId="0" applyFill="0" applyBorder="0" applyAlignment="0"/>
    <xf numFmtId="166" fontId="23" fillId="0" borderId="0" applyFill="0" applyBorder="0" applyAlignment="0"/>
    <xf numFmtId="166" fontId="23" fillId="0" borderId="0" applyFill="0" applyBorder="0" applyAlignment="0"/>
    <xf numFmtId="205" fontId="25" fillId="0" borderId="0" applyFill="0" applyBorder="0" applyAlignment="0"/>
    <xf numFmtId="206" fontId="25" fillId="0" borderId="0" applyFill="0" applyBorder="0" applyAlignment="0"/>
    <xf numFmtId="197" fontId="25" fillId="0" borderId="0" applyFill="0" applyBorder="0" applyAlignment="0"/>
    <xf numFmtId="170" fontId="93" fillId="59" borderId="32" applyNumberFormat="0" applyAlignment="0" applyProtection="0"/>
    <xf numFmtId="0" fontId="6" fillId="6" borderId="4" applyNumberFormat="0" applyAlignment="0" applyProtection="0"/>
    <xf numFmtId="170" fontId="83" fillId="59" borderId="32" applyNumberFormat="0" applyAlignment="0" applyProtection="0"/>
    <xf numFmtId="170" fontId="83" fillId="59" borderId="32" applyNumberFormat="0" applyAlignment="0" applyProtection="0"/>
    <xf numFmtId="0" fontId="83" fillId="59" borderId="32" applyNumberFormat="0" applyAlignment="0" applyProtection="0"/>
    <xf numFmtId="0" fontId="83" fillId="59" borderId="32" applyNumberFormat="0" applyAlignment="0" applyProtection="0"/>
    <xf numFmtId="0" fontId="83" fillId="59" borderId="32" applyNumberFormat="0" applyAlignment="0" applyProtection="0"/>
    <xf numFmtId="0" fontId="83" fillId="59" borderId="32" applyNumberFormat="0" applyAlignment="0" applyProtection="0"/>
    <xf numFmtId="0" fontId="83" fillId="59" borderId="32" applyNumberFormat="0" applyAlignment="0" applyProtection="0"/>
    <xf numFmtId="0" fontId="83" fillId="59" borderId="32" applyNumberFormat="0" applyAlignment="0" applyProtection="0"/>
    <xf numFmtId="170" fontId="83" fillId="59" borderId="32" applyNumberFormat="0" applyAlignment="0" applyProtection="0"/>
    <xf numFmtId="170" fontId="83" fillId="59" borderId="32" applyNumberFormat="0" applyAlignment="0" applyProtection="0"/>
    <xf numFmtId="170" fontId="83" fillId="59" borderId="32" applyNumberFormat="0" applyAlignment="0" applyProtection="0"/>
    <xf numFmtId="170" fontId="83" fillId="59" borderId="32" applyNumberFormat="0" applyAlignment="0" applyProtection="0"/>
    <xf numFmtId="0" fontId="83" fillId="59" borderId="32" applyNumberFormat="0" applyAlignment="0" applyProtection="0"/>
    <xf numFmtId="170" fontId="83" fillId="59" borderId="32" applyNumberFormat="0" applyAlignment="0" applyProtection="0"/>
    <xf numFmtId="170" fontId="83" fillId="59" borderId="32" applyNumberFormat="0" applyAlignment="0" applyProtection="0"/>
    <xf numFmtId="170" fontId="83" fillId="59" borderId="32" applyNumberFormat="0" applyAlignment="0" applyProtection="0"/>
    <xf numFmtId="170" fontId="83" fillId="59" borderId="32" applyNumberFormat="0" applyAlignment="0" applyProtection="0"/>
    <xf numFmtId="170" fontId="83" fillId="59" borderId="32" applyNumberFormat="0" applyAlignment="0" applyProtection="0"/>
    <xf numFmtId="170" fontId="83" fillId="59" borderId="32" applyNumberFormat="0" applyAlignment="0" applyProtection="0"/>
    <xf numFmtId="170" fontId="83" fillId="59" borderId="32" applyNumberFormat="0" applyAlignment="0" applyProtection="0"/>
    <xf numFmtId="170" fontId="83" fillId="59" borderId="32" applyNumberFormat="0" applyAlignment="0" applyProtection="0"/>
    <xf numFmtId="170" fontId="83" fillId="59" borderId="32" applyNumberFormat="0" applyAlignment="0" applyProtection="0"/>
    <xf numFmtId="170" fontId="83" fillId="59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83" fillId="43" borderId="32" applyNumberFormat="0" applyAlignment="0" applyProtection="0"/>
    <xf numFmtId="0" fontId="94" fillId="60" borderId="36" applyNumberFormat="0" applyAlignment="0" applyProtection="0"/>
    <xf numFmtId="0" fontId="95" fillId="0" borderId="27" applyNumberFormat="0" applyFill="0" applyAlignment="0" applyProtection="0"/>
    <xf numFmtId="170" fontId="96" fillId="60" borderId="36" applyNumberFormat="0" applyAlignment="0" applyProtection="0"/>
    <xf numFmtId="0" fontId="7" fillId="7" borderId="7" applyNumberFormat="0" applyAlignment="0" applyProtection="0"/>
    <xf numFmtId="170" fontId="94" fillId="60" borderId="36" applyNumberFormat="0" applyAlignment="0" applyProtection="0"/>
    <xf numFmtId="170" fontId="94" fillId="60" borderId="36" applyNumberFormat="0" applyAlignment="0" applyProtection="0"/>
    <xf numFmtId="170" fontId="94" fillId="60" borderId="36" applyNumberFormat="0" applyAlignment="0" applyProtection="0"/>
    <xf numFmtId="170" fontId="94" fillId="60" borderId="36" applyNumberFormat="0" applyAlignment="0" applyProtection="0"/>
    <xf numFmtId="170" fontId="94" fillId="60" borderId="36" applyNumberFormat="0" applyAlignment="0" applyProtection="0"/>
    <xf numFmtId="170" fontId="94" fillId="60" borderId="36" applyNumberFormat="0" applyAlignment="0" applyProtection="0"/>
    <xf numFmtId="170" fontId="94" fillId="60" borderId="36" applyNumberFormat="0" applyAlignment="0" applyProtection="0"/>
    <xf numFmtId="170" fontId="94" fillId="60" borderId="36" applyNumberFormat="0" applyAlignment="0" applyProtection="0"/>
    <xf numFmtId="170" fontId="94" fillId="60" borderId="36" applyNumberFormat="0" applyAlignment="0" applyProtection="0"/>
    <xf numFmtId="170" fontId="94" fillId="60" borderId="36" applyNumberFormat="0" applyAlignment="0" applyProtection="0"/>
    <xf numFmtId="170" fontId="94" fillId="60" borderId="36" applyNumberFormat="0" applyAlignment="0" applyProtection="0"/>
    <xf numFmtId="170" fontId="94" fillId="60" borderId="36" applyNumberFormat="0" applyAlignment="0" applyProtection="0"/>
    <xf numFmtId="170" fontId="94" fillId="60" borderId="36" applyNumberFormat="0" applyAlignment="0" applyProtection="0"/>
    <xf numFmtId="170" fontId="94" fillId="60" borderId="36" applyNumberFormat="0" applyAlignment="0" applyProtection="0"/>
    <xf numFmtId="170" fontId="94" fillId="60" borderId="36" applyNumberFormat="0" applyAlignment="0" applyProtection="0"/>
    <xf numFmtId="170" fontId="94" fillId="60" borderId="36" applyNumberFormat="0" applyAlignment="0" applyProtection="0"/>
    <xf numFmtId="207" fontId="97" fillId="0" borderId="0">
      <alignment horizontal="right"/>
    </xf>
    <xf numFmtId="170" fontId="98" fillId="0" borderId="37">
      <alignment horizontal="center"/>
    </xf>
    <xf numFmtId="208" fontId="99" fillId="0" borderId="0"/>
    <xf numFmtId="208" fontId="99" fillId="0" borderId="0"/>
    <xf numFmtId="208" fontId="99" fillId="0" borderId="0"/>
    <xf numFmtId="208" fontId="99" fillId="0" borderId="0"/>
    <xf numFmtId="208" fontId="99" fillId="0" borderId="0"/>
    <xf numFmtId="208" fontId="99" fillId="0" borderId="0"/>
    <xf numFmtId="208" fontId="99" fillId="0" borderId="0"/>
    <xf numFmtId="208" fontId="99" fillId="0" borderId="0"/>
    <xf numFmtId="205" fontId="25" fillId="0" borderId="0" applyFont="0" applyFill="0" applyBorder="0" applyAlignment="0" applyProtection="0"/>
    <xf numFmtId="173" fontId="10" fillId="0" borderId="0" applyFont="0" applyFill="0" applyBorder="0" applyAlignment="0" applyProtection="0"/>
    <xf numFmtId="209" fontId="22" fillId="0" borderId="0" applyFont="0" applyFill="0" applyBorder="0" applyAlignment="0" applyProtection="0"/>
    <xf numFmtId="209" fontId="22" fillId="0" borderId="0" applyFont="0" applyFill="0" applyBorder="0" applyAlignment="0" applyProtection="0"/>
    <xf numFmtId="209" fontId="22" fillId="0" borderId="0" applyFont="0" applyFill="0" applyBorder="0" applyAlignment="0" applyProtection="0"/>
    <xf numFmtId="209" fontId="22" fillId="0" borderId="0" applyFont="0" applyFill="0" applyBorder="0" applyAlignment="0" applyProtection="0"/>
    <xf numFmtId="209" fontId="22" fillId="0" borderId="0" applyFont="0" applyFill="0" applyBorder="0" applyAlignment="0" applyProtection="0"/>
    <xf numFmtId="209" fontId="22" fillId="0" borderId="0" applyFont="0" applyFill="0" applyBorder="0" applyAlignment="0" applyProtection="0"/>
    <xf numFmtId="210" fontId="22" fillId="0" borderId="0" applyFont="0" applyFill="0" applyBorder="0" applyAlignment="0" applyProtection="0"/>
    <xf numFmtId="210" fontId="22" fillId="0" borderId="0" applyFont="0" applyFill="0" applyBorder="0" applyAlignment="0" applyProtection="0"/>
    <xf numFmtId="210" fontId="22" fillId="0" borderId="0" applyFont="0" applyFill="0" applyBorder="0" applyAlignment="0" applyProtection="0"/>
    <xf numFmtId="210" fontId="22" fillId="0" borderId="0" applyFont="0" applyFill="0" applyBorder="0" applyAlignment="0" applyProtection="0"/>
    <xf numFmtId="210" fontId="2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3" fontId="10" fillId="0" borderId="0" applyFont="0" applyFill="0" applyBorder="0" applyAlignment="0" applyProtection="0"/>
    <xf numFmtId="211" fontId="23" fillId="0" borderId="0" applyFont="0" applyFill="0" applyBorder="0" applyAlignment="0" applyProtection="0"/>
    <xf numFmtId="173" fontId="29" fillId="0" borderId="0" applyFont="0" applyFill="0" applyBorder="0" applyAlignment="0" applyProtection="0"/>
    <xf numFmtId="43" fontId="22" fillId="0" borderId="0" applyFont="0" applyFill="0" applyBorder="0" applyAlignment="0" applyProtection="0"/>
    <xf numFmtId="211" fontId="23" fillId="0" borderId="0" applyFont="0" applyFill="0" applyBorder="0" applyAlignment="0" applyProtection="0"/>
    <xf numFmtId="211" fontId="23" fillId="0" borderId="0" applyFont="0" applyFill="0" applyBorder="0" applyAlignment="0" applyProtection="0"/>
    <xf numFmtId="211" fontId="23" fillId="0" borderId="0" applyFont="0" applyFill="0" applyBorder="0" applyAlignment="0" applyProtection="0"/>
    <xf numFmtId="211" fontId="23" fillId="0" borderId="0" applyFont="0" applyFill="0" applyBorder="0" applyAlignment="0" applyProtection="0"/>
    <xf numFmtId="211" fontId="23" fillId="0" borderId="0" applyFont="0" applyFill="0" applyBorder="0" applyAlignment="0" applyProtection="0"/>
    <xf numFmtId="211" fontId="23" fillId="0" borderId="0" applyFont="0" applyFill="0" applyBorder="0" applyAlignment="0" applyProtection="0"/>
    <xf numFmtId="211" fontId="23" fillId="0" borderId="0" applyFont="0" applyFill="0" applyBorder="0" applyAlignment="0" applyProtection="0"/>
    <xf numFmtId="212" fontId="28" fillId="0" borderId="0" applyFont="0" applyFill="0" applyBorder="0" applyAlignment="0" applyProtection="0"/>
    <xf numFmtId="212" fontId="28" fillId="0" borderId="0" applyFont="0" applyFill="0" applyBorder="0" applyAlignment="0" applyProtection="0"/>
    <xf numFmtId="212" fontId="28" fillId="0" borderId="0" applyFont="0" applyFill="0" applyBorder="0" applyAlignment="0" applyProtection="0"/>
    <xf numFmtId="209" fontId="22" fillId="0" borderId="0" applyFont="0" applyFill="0" applyBorder="0" applyAlignment="0" applyProtection="0"/>
    <xf numFmtId="209" fontId="22" fillId="0" borderId="0" applyFont="0" applyFill="0" applyBorder="0" applyAlignment="0" applyProtection="0"/>
    <xf numFmtId="209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1" fillId="0" borderId="0" applyFont="0" applyFill="0" applyBorder="0" applyAlignment="0" applyProtection="0"/>
    <xf numFmtId="213" fontId="1" fillId="0" borderId="0" applyFont="0" applyFill="0" applyBorder="0" applyAlignment="0" applyProtection="0"/>
    <xf numFmtId="21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213" fontId="1" fillId="0" borderId="0" applyFont="0" applyFill="0" applyBorder="0" applyAlignment="0" applyProtection="0"/>
    <xf numFmtId="173" fontId="10" fillId="0" borderId="0" applyFont="0" applyFill="0" applyBorder="0" applyAlignment="0" applyProtection="0"/>
    <xf numFmtId="209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0" fontId="10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10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173" fontId="10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214" fontId="23" fillId="0" borderId="0" applyFont="0" applyFill="0" applyBorder="0" applyAlignment="0" applyProtection="0"/>
    <xf numFmtId="199" fontId="23" fillId="0" borderId="0" applyFont="0" applyFill="0" applyBorder="0" applyAlignment="0" applyProtection="0"/>
    <xf numFmtId="199" fontId="23" fillId="0" borderId="0" applyFont="0" applyFill="0" applyBorder="0" applyAlignment="0" applyProtection="0"/>
    <xf numFmtId="209" fontId="23" fillId="0" borderId="0" applyFont="0" applyFill="0" applyBorder="0" applyAlignment="0" applyProtection="0"/>
    <xf numFmtId="209" fontId="23" fillId="0" borderId="0" applyFont="0" applyFill="0" applyBorder="0" applyAlignment="0" applyProtection="0"/>
    <xf numFmtId="209" fontId="23" fillId="0" borderId="0" applyFont="0" applyFill="0" applyBorder="0" applyAlignment="0" applyProtection="0"/>
    <xf numFmtId="209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209" fontId="23" fillId="0" borderId="0" applyFont="0" applyFill="0" applyBorder="0" applyAlignment="0" applyProtection="0"/>
    <xf numFmtId="209" fontId="23" fillId="0" borderId="0" applyFont="0" applyFill="0" applyBorder="0" applyAlignment="0" applyProtection="0"/>
    <xf numFmtId="173" fontId="1" fillId="0" borderId="0" applyFont="0" applyFill="0" applyBorder="0" applyAlignment="0" applyProtection="0"/>
    <xf numFmtId="213" fontId="1" fillId="0" borderId="0" applyFont="0" applyFill="0" applyBorder="0" applyAlignment="0" applyProtection="0"/>
    <xf numFmtId="21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199" fontId="23" fillId="0" borderId="0" applyFont="0" applyFill="0" applyBorder="0" applyAlignment="0" applyProtection="0"/>
    <xf numFmtId="199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215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1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0" fillId="0" borderId="0" applyFont="0" applyFill="0" applyBorder="0" applyAlignment="0" applyProtection="0"/>
    <xf numFmtId="209" fontId="23" fillId="0" borderId="0" applyFont="0" applyFill="0" applyBorder="0" applyAlignment="0" applyProtection="0"/>
    <xf numFmtId="173" fontId="1" fillId="0" borderId="0" applyFont="0" applyFill="0" applyBorder="0" applyAlignment="0" applyProtection="0"/>
    <xf numFmtId="210" fontId="22" fillId="0" borderId="0" applyFont="0" applyFill="0" applyBorder="0" applyAlignment="0" applyProtection="0"/>
    <xf numFmtId="212" fontId="22" fillId="0" borderId="0" applyFont="0" applyFill="0" applyBorder="0" applyAlignment="0" applyProtection="0"/>
    <xf numFmtId="210" fontId="22" fillId="0" borderId="0" applyFont="0" applyFill="0" applyBorder="0" applyAlignment="0" applyProtection="0"/>
    <xf numFmtId="209" fontId="22" fillId="0" borderId="0" applyFont="0" applyFill="0" applyBorder="0" applyAlignment="0" applyProtection="0"/>
    <xf numFmtId="209" fontId="22" fillId="0" borderId="0" applyFont="0" applyFill="0" applyBorder="0" applyAlignment="0" applyProtection="0"/>
    <xf numFmtId="170" fontId="25" fillId="0" borderId="0"/>
    <xf numFmtId="170" fontId="25" fillId="0" borderId="0"/>
    <xf numFmtId="0" fontId="100" fillId="0" borderId="0"/>
    <xf numFmtId="0" fontId="94" fillId="60" borderId="36" applyNumberFormat="0" applyAlignment="0" applyProtection="0"/>
    <xf numFmtId="0" fontId="101" fillId="7" borderId="7" applyNumberFormat="0" applyAlignment="0" applyProtection="0"/>
    <xf numFmtId="0" fontId="22" fillId="0" borderId="0" applyNumberFormat="0" applyFont="0" applyFill="0" applyBorder="0" applyAlignment="0" applyProtection="0"/>
    <xf numFmtId="0" fontId="22" fillId="0" borderId="0" applyNumberFormat="0" applyFont="0" applyFill="0" applyBorder="0" applyAlignment="0" applyProtection="0"/>
    <xf numFmtId="0" fontId="102" fillId="0" borderId="0" applyNumberFormat="0" applyAlignment="0">
      <alignment horizontal="left"/>
    </xf>
    <xf numFmtId="216" fontId="23" fillId="0" borderId="0" applyFont="0" applyFill="0" applyBorder="0" applyAlignment="0" applyProtection="0"/>
    <xf numFmtId="197" fontId="25" fillId="0" borderId="0" applyFont="0" applyFill="0" applyBorder="0" applyAlignment="0" applyProtection="0"/>
    <xf numFmtId="217" fontId="22" fillId="0" borderId="0" applyFont="0" applyFill="0" applyBorder="0" applyAlignment="0" applyProtection="0"/>
    <xf numFmtId="218" fontId="23" fillId="0" borderId="0" applyFont="0" applyFill="0" applyBorder="0" applyAlignment="0" applyProtection="0"/>
    <xf numFmtId="219" fontId="23" fillId="0" borderId="0" applyFont="0" applyFill="0" applyBorder="0" applyAlignment="0" applyProtection="0"/>
    <xf numFmtId="170" fontId="103" fillId="71" borderId="18" applyNumberFormat="0" applyBorder="0" applyAlignment="0" applyProtection="0">
      <alignment horizontal="center"/>
    </xf>
    <xf numFmtId="220" fontId="23" fillId="67" borderId="0" applyFont="0" applyBorder="0"/>
    <xf numFmtId="0" fontId="104" fillId="0" borderId="0"/>
    <xf numFmtId="220" fontId="23" fillId="67" borderId="0" applyFont="0" applyBorder="0"/>
    <xf numFmtId="220" fontId="23" fillId="67" borderId="0" applyFont="0" applyBorder="0"/>
    <xf numFmtId="220" fontId="23" fillId="67" borderId="0" applyFont="0" applyBorder="0"/>
    <xf numFmtId="220" fontId="23" fillId="67" borderId="0" applyFont="0" applyBorder="0"/>
    <xf numFmtId="220" fontId="23" fillId="67" borderId="0" applyFont="0" applyBorder="0"/>
    <xf numFmtId="220" fontId="23" fillId="67" borderId="0" applyFont="0" applyBorder="0"/>
    <xf numFmtId="220" fontId="23" fillId="67" borderId="0" applyFont="0" applyBorder="0"/>
    <xf numFmtId="220" fontId="23" fillId="67" borderId="0" applyFont="0" applyBorder="0"/>
    <xf numFmtId="220" fontId="23" fillId="67" borderId="0" applyFont="0" applyBorder="0"/>
    <xf numFmtId="0" fontId="105" fillId="6" borderId="5" applyNumberFormat="0" applyAlignment="0" applyProtection="0"/>
    <xf numFmtId="170" fontId="106" fillId="59" borderId="38" applyNumberFormat="0" applyAlignment="0" applyProtection="0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197" fontId="107" fillId="0" borderId="0">
      <alignment horizontal="right"/>
      <protection locked="0"/>
    </xf>
    <xf numFmtId="221" fontId="108" fillId="0" borderId="0">
      <protection locked="0"/>
    </xf>
    <xf numFmtId="14" fontId="43" fillId="0" borderId="0" applyFill="0" applyBorder="0" applyAlignment="0"/>
    <xf numFmtId="222" fontId="44" fillId="0" borderId="0">
      <protection locked="0"/>
    </xf>
    <xf numFmtId="223" fontId="22" fillId="0" borderId="0" applyFont="0" applyFill="0" applyBorder="0" applyAlignment="0" applyProtection="0"/>
    <xf numFmtId="223" fontId="22" fillId="0" borderId="0" applyFont="0" applyFill="0" applyBorder="0" applyAlignment="0" applyProtection="0"/>
    <xf numFmtId="224" fontId="22" fillId="0" borderId="0" applyFont="0" applyFill="0" applyBorder="0" applyAlignment="0" applyProtection="0"/>
    <xf numFmtId="224" fontId="22" fillId="0" borderId="0" applyFont="0" applyFill="0" applyBorder="0" applyAlignment="0" applyProtection="0"/>
    <xf numFmtId="225" fontId="22" fillId="0" borderId="0" applyFont="0" applyFill="0" applyBorder="0" applyAlignment="0" applyProtection="0"/>
    <xf numFmtId="198" fontId="23" fillId="0" borderId="0" applyFont="0" applyFill="0" applyBorder="0" applyAlignment="0" applyProtection="0"/>
    <xf numFmtId="209" fontId="23" fillId="0" borderId="0" applyFont="0" applyFill="0" applyBorder="0" applyAlignment="0" applyProtection="0"/>
    <xf numFmtId="0" fontId="109" fillId="0" borderId="0" applyNumberFormat="0" applyFont="0" applyFill="0" applyBorder="0" applyAlignment="0"/>
    <xf numFmtId="0" fontId="110" fillId="0" borderId="0" applyNumberFormat="0" applyFill="0" applyBorder="0" applyAlignment="0" applyProtection="0"/>
    <xf numFmtId="0" fontId="58" fillId="52" borderId="0" applyNumberFormat="0" applyBorder="0" applyAlignment="0" applyProtection="0"/>
    <xf numFmtId="0" fontId="58" fillId="59" borderId="0" applyNumberFormat="0" applyBorder="0" applyAlignment="0" applyProtection="0"/>
    <xf numFmtId="0" fontId="58" fillId="59" borderId="0" applyNumberFormat="0" applyBorder="0" applyAlignment="0" applyProtection="0"/>
    <xf numFmtId="0" fontId="58" fillId="72" borderId="0" applyNumberFormat="0" applyBorder="0" applyAlignment="0" applyProtection="0"/>
    <xf numFmtId="0" fontId="58" fillId="52" borderId="0" applyNumberFormat="0" applyBorder="0" applyAlignment="0" applyProtection="0"/>
    <xf numFmtId="0" fontId="58" fillId="64" borderId="0" applyNumberFormat="0" applyBorder="0" applyAlignment="0" applyProtection="0"/>
    <xf numFmtId="205" fontId="25" fillId="0" borderId="0" applyFill="0" applyBorder="0" applyAlignment="0"/>
    <xf numFmtId="197" fontId="25" fillId="0" borderId="0" applyFill="0" applyBorder="0" applyAlignment="0"/>
    <xf numFmtId="205" fontId="25" fillId="0" borderId="0" applyFill="0" applyBorder="0" applyAlignment="0"/>
    <xf numFmtId="206" fontId="25" fillId="0" borderId="0" applyFill="0" applyBorder="0" applyAlignment="0"/>
    <xf numFmtId="197" fontId="25" fillId="0" borderId="0" applyFill="0" applyBorder="0" applyAlignment="0"/>
    <xf numFmtId="0" fontId="111" fillId="0" borderId="0" applyNumberFormat="0" applyAlignment="0">
      <alignment horizontal="left"/>
    </xf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0" fontId="112" fillId="54" borderId="32" applyNumberFormat="0" applyAlignment="0" applyProtection="0"/>
    <xf numFmtId="170" fontId="113" fillId="0" borderId="40">
      <alignment horizontal="center"/>
    </xf>
    <xf numFmtId="170" fontId="113" fillId="0" borderId="40">
      <alignment horizontal="center"/>
    </xf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226" fontId="70" fillId="0" borderId="0" applyFont="0" applyFill="0" applyBorder="0" applyAlignment="0" applyProtection="0"/>
    <xf numFmtId="226" fontId="70" fillId="0" borderId="0" applyFont="0" applyFill="0" applyBorder="0" applyAlignment="0" applyProtection="0"/>
    <xf numFmtId="226" fontId="70" fillId="0" borderId="0" applyFont="0" applyFill="0" applyBorder="0" applyAlignment="0" applyProtection="0"/>
    <xf numFmtId="170" fontId="23" fillId="0" borderId="0" applyFont="0" applyFill="0" applyBorder="0" applyAlignment="0" applyProtection="0"/>
    <xf numFmtId="226" fontId="70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0" fontId="70" fillId="0" borderId="0" applyNumberFormat="0" applyFont="0" applyFill="0" applyBorder="0" applyAlignment="0" applyProtection="0"/>
    <xf numFmtId="0" fontId="70" fillId="0" borderId="0" applyNumberFormat="0" applyFont="0" applyFill="0" applyBorder="0" applyAlignment="0" applyProtection="0"/>
    <xf numFmtId="0" fontId="70" fillId="0" borderId="0" applyNumberFormat="0" applyFont="0" applyFill="0" applyBorder="0" applyAlignment="0" applyProtection="0"/>
    <xf numFmtId="0" fontId="70" fillId="0" borderId="0" applyNumberFormat="0" applyFont="0" applyFill="0" applyBorder="0" applyAlignment="0" applyProtection="0"/>
    <xf numFmtId="0" fontId="70" fillId="0" borderId="0" applyNumberFormat="0" applyFont="0" applyFill="0" applyBorder="0" applyAlignment="0" applyProtection="0"/>
    <xf numFmtId="0" fontId="70" fillId="0" borderId="0" applyNumberFormat="0" applyFont="0" applyFill="0" applyBorder="0" applyAlignment="0" applyProtection="0"/>
    <xf numFmtId="0" fontId="70" fillId="0" borderId="0" applyNumberFormat="0" applyFont="0" applyFill="0" applyBorder="0" applyAlignment="0" applyProtection="0"/>
    <xf numFmtId="0" fontId="70" fillId="0" borderId="0" applyNumberFormat="0" applyFont="0" applyFill="0" applyBorder="0" applyAlignment="0" applyProtection="0"/>
    <xf numFmtId="0" fontId="70" fillId="0" borderId="0" applyNumberFormat="0" applyFont="0" applyFill="0" applyBorder="0" applyAlignment="0" applyProtection="0"/>
    <xf numFmtId="227" fontId="22" fillId="0" borderId="0" applyNumberFormat="0" applyFont="0" applyFill="0" applyBorder="0" applyAlignment="0" applyProtection="0"/>
    <xf numFmtId="227" fontId="22" fillId="0" borderId="0" applyNumberFormat="0" applyFont="0" applyFill="0" applyBorder="0" applyAlignment="0" applyProtection="0"/>
    <xf numFmtId="0" fontId="70" fillId="0" borderId="0" applyNumberFormat="0" applyFont="0" applyFill="0" applyBorder="0" applyAlignment="0" applyProtection="0"/>
    <xf numFmtId="1" fontId="70" fillId="0" borderId="0" applyFont="0" applyFill="0" applyBorder="0" applyAlignment="0" applyProtection="0"/>
    <xf numFmtId="170" fontId="114" fillId="0" borderId="0" applyNumberFormat="0" applyFill="0" applyBorder="0" applyAlignment="0" applyProtection="0"/>
    <xf numFmtId="170" fontId="114" fillId="0" borderId="0" applyNumberFormat="0" applyFill="0" applyBorder="0" applyAlignment="0" applyProtection="0"/>
    <xf numFmtId="170" fontId="114" fillId="0" borderId="0" applyNumberFormat="0" applyFill="0" applyBorder="0" applyAlignment="0" applyProtection="0"/>
    <xf numFmtId="170" fontId="114" fillId="0" borderId="0" applyNumberFormat="0" applyFill="0" applyBorder="0" applyAlignment="0" applyProtection="0"/>
    <xf numFmtId="170" fontId="114" fillId="0" borderId="0" applyNumberFormat="0" applyFill="0" applyBorder="0" applyAlignment="0" applyProtection="0"/>
    <xf numFmtId="170" fontId="114" fillId="0" borderId="0" applyNumberFormat="0" applyFill="0" applyBorder="0" applyAlignment="0" applyProtection="0"/>
    <xf numFmtId="170" fontId="114" fillId="0" borderId="0" applyNumberFormat="0" applyFill="0" applyBorder="0" applyAlignment="0" applyProtection="0"/>
    <xf numFmtId="170" fontId="114" fillId="0" borderId="0" applyNumberFormat="0" applyFill="0" applyBorder="0" applyAlignment="0" applyProtection="0"/>
    <xf numFmtId="170" fontId="114" fillId="0" borderId="0" applyNumberFormat="0" applyFill="0" applyBorder="0" applyAlignment="0" applyProtection="0"/>
    <xf numFmtId="170" fontId="114" fillId="0" borderId="0" applyNumberFormat="0" applyFill="0" applyBorder="0" applyAlignment="0" applyProtection="0"/>
    <xf numFmtId="170" fontId="114" fillId="0" borderId="0" applyNumberFormat="0" applyFill="0" applyBorder="0" applyAlignment="0" applyProtection="0"/>
    <xf numFmtId="170" fontId="114" fillId="0" borderId="0" applyNumberFormat="0" applyFill="0" applyBorder="0" applyAlignment="0" applyProtection="0"/>
    <xf numFmtId="170" fontId="114" fillId="0" borderId="0" applyNumberFormat="0" applyFill="0" applyBorder="0" applyAlignment="0" applyProtection="0"/>
    <xf numFmtId="170" fontId="114" fillId="0" borderId="0" applyNumberFormat="0" applyFill="0" applyBorder="0" applyAlignment="0" applyProtection="0"/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15" fillId="0" borderId="0">
      <protection locked="0"/>
    </xf>
    <xf numFmtId="170" fontId="115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08" fillId="0" borderId="0">
      <protection locked="0"/>
    </xf>
    <xf numFmtId="170" fontId="115" fillId="0" borderId="0">
      <protection locked="0"/>
    </xf>
    <xf numFmtId="170" fontId="115" fillId="0" borderId="0">
      <protection locked="0"/>
    </xf>
    <xf numFmtId="228" fontId="22" fillId="0" borderId="0" applyFont="0" applyFill="0" applyBorder="0" applyAlignment="0" applyProtection="0"/>
    <xf numFmtId="228" fontId="22" fillId="0" borderId="0" applyFont="0" applyFill="0" applyBorder="0" applyAlignment="0" applyProtection="0"/>
    <xf numFmtId="0" fontId="116" fillId="0" borderId="0" applyNumberFormat="0" applyFill="0" applyBorder="0" applyAlignment="0" applyProtection="0"/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15" fontId="22" fillId="0" borderId="18" applyFill="0" applyBorder="0" applyProtection="0">
      <alignment horizontal="center" wrapText="1" shrinkToFit="1"/>
    </xf>
    <xf numFmtId="0" fontId="51" fillId="0" borderId="22" applyNumberFormat="0" applyFill="0" applyBorder="0" applyAlignment="0"/>
    <xf numFmtId="3" fontId="33" fillId="0" borderId="0">
      <alignment horizontal="right"/>
    </xf>
    <xf numFmtId="3" fontId="33" fillId="0" borderId="0">
      <alignment horizontal="right"/>
    </xf>
    <xf numFmtId="3" fontId="33" fillId="0" borderId="0">
      <alignment horizontal="right"/>
    </xf>
    <xf numFmtId="3" fontId="33" fillId="0" borderId="0">
      <alignment horizontal="right"/>
    </xf>
    <xf numFmtId="3" fontId="33" fillId="0" borderId="0">
      <alignment horizontal="right"/>
    </xf>
    <xf numFmtId="3" fontId="33" fillId="0" borderId="0">
      <alignment horizontal="right"/>
    </xf>
    <xf numFmtId="3" fontId="33" fillId="0" borderId="0">
      <alignment horizontal="right"/>
    </xf>
    <xf numFmtId="3" fontId="33" fillId="0" borderId="0">
      <alignment horizontal="right"/>
    </xf>
    <xf numFmtId="3" fontId="33" fillId="0" borderId="0">
      <alignment horizontal="right"/>
    </xf>
    <xf numFmtId="3" fontId="33" fillId="0" borderId="0">
      <alignment horizontal="right"/>
    </xf>
    <xf numFmtId="2" fontId="116" fillId="0" borderId="0" applyFill="0" applyBorder="0" applyAlignment="0" applyProtection="0"/>
    <xf numFmtId="229" fontId="108" fillId="0" borderId="0">
      <protection locked="0"/>
    </xf>
    <xf numFmtId="207" fontId="117" fillId="0" borderId="0"/>
    <xf numFmtId="230" fontId="118" fillId="0" borderId="0" applyFill="0" applyBorder="0" applyProtection="0">
      <alignment horizontal="centerContinuous"/>
      <protection locked="0"/>
    </xf>
    <xf numFmtId="170" fontId="103" fillId="73" borderId="18" applyNumberFormat="0" applyBorder="0" applyAlignment="0" applyProtection="0">
      <alignment horizontal="center"/>
    </xf>
    <xf numFmtId="0" fontId="95" fillId="0" borderId="27" applyNumberFormat="0" applyFill="0" applyAlignment="0" applyProtection="0"/>
    <xf numFmtId="0" fontId="73" fillId="0" borderId="6" applyNumberFormat="0" applyFill="0" applyAlignment="0" applyProtection="0"/>
    <xf numFmtId="3" fontId="119" fillId="0" borderId="41" applyFill="0" applyProtection="0">
      <alignment horizontal="right"/>
    </xf>
    <xf numFmtId="0" fontId="120" fillId="5" borderId="4" applyNumberFormat="0" applyAlignment="0" applyProtection="0"/>
    <xf numFmtId="170" fontId="121" fillId="45" borderId="32" applyNumberFormat="0" applyAlignment="0" applyProtection="0"/>
    <xf numFmtId="0" fontId="91" fillId="42" borderId="0" applyNumberFormat="0" applyBorder="0" applyAlignment="0" applyProtection="0"/>
    <xf numFmtId="0" fontId="122" fillId="2" borderId="0" applyNumberFormat="0" applyBorder="0" applyAlignment="0" applyProtection="0"/>
    <xf numFmtId="170" fontId="123" fillId="42" borderId="0" applyNumberFormat="0" applyBorder="0" applyAlignment="0" applyProtection="0"/>
    <xf numFmtId="0" fontId="3" fillId="2" borderId="0" applyNumberFormat="0" applyBorder="0" applyAlignment="0" applyProtection="0"/>
    <xf numFmtId="170" fontId="91" fillId="42" borderId="0" applyNumberFormat="0" applyBorder="0" applyAlignment="0" applyProtection="0"/>
    <xf numFmtId="170" fontId="91" fillId="42" borderId="0" applyNumberFormat="0" applyBorder="0" applyAlignment="0" applyProtection="0"/>
    <xf numFmtId="170" fontId="91" fillId="42" borderId="0" applyNumberFormat="0" applyBorder="0" applyAlignment="0" applyProtection="0"/>
    <xf numFmtId="170" fontId="91" fillId="42" borderId="0" applyNumberFormat="0" applyBorder="0" applyAlignment="0" applyProtection="0"/>
    <xf numFmtId="170" fontId="91" fillId="42" borderId="0" applyNumberFormat="0" applyBorder="0" applyAlignment="0" applyProtection="0"/>
    <xf numFmtId="170" fontId="91" fillId="42" borderId="0" applyNumberFormat="0" applyBorder="0" applyAlignment="0" applyProtection="0"/>
    <xf numFmtId="170" fontId="91" fillId="42" borderId="0" applyNumberFormat="0" applyBorder="0" applyAlignment="0" applyProtection="0"/>
    <xf numFmtId="170" fontId="91" fillId="42" borderId="0" applyNumberFormat="0" applyBorder="0" applyAlignment="0" applyProtection="0"/>
    <xf numFmtId="170" fontId="91" fillId="42" borderId="0" applyNumberFormat="0" applyBorder="0" applyAlignment="0" applyProtection="0"/>
    <xf numFmtId="170" fontId="91" fillId="42" borderId="0" applyNumberFormat="0" applyBorder="0" applyAlignment="0" applyProtection="0"/>
    <xf numFmtId="170" fontId="91" fillId="42" borderId="0" applyNumberFormat="0" applyBorder="0" applyAlignment="0" applyProtection="0"/>
    <xf numFmtId="170" fontId="91" fillId="42" borderId="0" applyNumberFormat="0" applyBorder="0" applyAlignment="0" applyProtection="0"/>
    <xf numFmtId="170" fontId="91" fillId="42" borderId="0" applyNumberFormat="0" applyBorder="0" applyAlignment="0" applyProtection="0"/>
    <xf numFmtId="170" fontId="91" fillId="42" borderId="0" applyNumberFormat="0" applyBorder="0" applyAlignment="0" applyProtection="0"/>
    <xf numFmtId="170" fontId="91" fillId="42" borderId="0" applyNumberFormat="0" applyBorder="0" applyAlignment="0" applyProtection="0"/>
    <xf numFmtId="170" fontId="91" fillId="42" borderId="0" applyNumberFormat="0" applyBorder="0" applyAlignment="0" applyProtection="0"/>
    <xf numFmtId="38" fontId="70" fillId="67" borderId="0" applyNumberFormat="0" applyBorder="0" applyAlignment="0" applyProtection="0"/>
    <xf numFmtId="38" fontId="70" fillId="67" borderId="0" applyNumberFormat="0" applyBorder="0" applyAlignment="0" applyProtection="0"/>
    <xf numFmtId="170" fontId="124" fillId="0" borderId="42">
      <alignment vertical="center"/>
    </xf>
    <xf numFmtId="170" fontId="124" fillId="0" borderId="42">
      <alignment vertical="center"/>
    </xf>
    <xf numFmtId="170" fontId="124" fillId="0" borderId="42">
      <alignment vertical="center"/>
    </xf>
    <xf numFmtId="170" fontId="124" fillId="0" borderId="42">
      <alignment vertical="center"/>
    </xf>
    <xf numFmtId="170" fontId="125" fillId="74" borderId="19">
      <alignment horizontal="left" vertical="center"/>
    </xf>
    <xf numFmtId="170" fontId="125" fillId="74" borderId="19">
      <alignment horizontal="left" vertical="center"/>
    </xf>
    <xf numFmtId="170" fontId="125" fillId="74" borderId="19">
      <alignment horizontal="left" vertical="center"/>
    </xf>
    <xf numFmtId="170" fontId="125" fillId="74" borderId="19">
      <alignment horizontal="left" vertical="center"/>
    </xf>
    <xf numFmtId="170" fontId="125" fillId="74" borderId="20">
      <alignment horizontal="left" vertical="center"/>
    </xf>
    <xf numFmtId="170" fontId="125" fillId="74" borderId="20">
      <alignment horizontal="left" vertical="center"/>
    </xf>
    <xf numFmtId="170" fontId="125" fillId="74" borderId="20">
      <alignment horizontal="left" vertical="center"/>
    </xf>
    <xf numFmtId="170" fontId="125" fillId="74" borderId="20">
      <alignment horizontal="left" vertical="center"/>
    </xf>
    <xf numFmtId="170" fontId="125" fillId="74" borderId="21">
      <alignment horizontal="left" vertical="center"/>
    </xf>
    <xf numFmtId="170" fontId="125" fillId="74" borderId="21">
      <alignment horizontal="left" vertical="center"/>
    </xf>
    <xf numFmtId="170" fontId="125" fillId="74" borderId="21">
      <alignment horizontal="left" vertical="center"/>
    </xf>
    <xf numFmtId="170" fontId="125" fillId="74" borderId="21">
      <alignment horizontal="left" vertical="center"/>
    </xf>
    <xf numFmtId="170" fontId="125" fillId="74" borderId="22">
      <alignment horizontal="left" vertical="center"/>
    </xf>
    <xf numFmtId="170" fontId="125" fillId="74" borderId="22">
      <alignment horizontal="left" vertical="center"/>
    </xf>
    <xf numFmtId="170" fontId="125" fillId="74" borderId="0">
      <alignment horizontal="left" vertical="center"/>
    </xf>
    <xf numFmtId="170" fontId="125" fillId="74" borderId="0">
      <alignment horizontal="left" vertical="center"/>
    </xf>
    <xf numFmtId="170" fontId="125" fillId="74" borderId="23">
      <alignment horizontal="left" vertical="center"/>
    </xf>
    <xf numFmtId="170" fontId="125" fillId="74" borderId="23">
      <alignment horizontal="left" vertical="center"/>
    </xf>
    <xf numFmtId="170" fontId="126" fillId="74" borderId="24">
      <alignment horizontal="left" vertical="center"/>
    </xf>
    <xf numFmtId="170" fontId="126" fillId="74" borderId="24">
      <alignment horizontal="left" vertical="center"/>
    </xf>
    <xf numFmtId="170" fontId="126" fillId="74" borderId="25">
      <alignment horizontal="left" vertical="center"/>
    </xf>
    <xf numFmtId="170" fontId="126" fillId="74" borderId="25">
      <alignment horizontal="left" vertical="center"/>
    </xf>
    <xf numFmtId="170" fontId="126" fillId="74" borderId="26">
      <alignment horizontal="left" vertical="center"/>
    </xf>
    <xf numFmtId="170" fontId="126" fillId="74" borderId="26">
      <alignment horizontal="left" vertical="center"/>
    </xf>
    <xf numFmtId="170" fontId="127" fillId="75" borderId="0">
      <alignment horizontal="center"/>
    </xf>
    <xf numFmtId="170" fontId="127" fillId="75" borderId="0">
      <alignment horizontal="center"/>
    </xf>
    <xf numFmtId="0" fontId="128" fillId="0" borderId="43" applyNumberFormat="0" applyAlignment="0" applyProtection="0">
      <alignment horizontal="left" vertical="center"/>
    </xf>
    <xf numFmtId="170" fontId="128" fillId="0" borderId="43" applyNumberFormat="0" applyAlignment="0" applyProtection="0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17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8" fillId="0" borderId="44">
      <alignment horizontal="left" vertical="center"/>
    </xf>
    <xf numFmtId="0" fontId="129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89" fillId="0" borderId="0" applyNumberFormat="0" applyFill="0" applyBorder="0" applyAlignment="0"/>
    <xf numFmtId="170" fontId="131" fillId="0" borderId="29" applyNumberFormat="0" applyFill="0" applyAlignment="0" applyProtection="0"/>
    <xf numFmtId="170" fontId="131" fillId="0" borderId="29" applyNumberFormat="0" applyFill="0" applyAlignment="0" applyProtection="0"/>
    <xf numFmtId="170" fontId="131" fillId="0" borderId="29" applyNumberFormat="0" applyFill="0" applyAlignment="0" applyProtection="0"/>
    <xf numFmtId="170" fontId="131" fillId="0" borderId="29" applyNumberFormat="0" applyFill="0" applyAlignment="0" applyProtection="0"/>
    <xf numFmtId="170" fontId="131" fillId="0" borderId="29" applyNumberFormat="0" applyFill="0" applyAlignment="0" applyProtection="0"/>
    <xf numFmtId="170" fontId="131" fillId="0" borderId="29" applyNumberFormat="0" applyFill="0" applyAlignment="0" applyProtection="0"/>
    <xf numFmtId="170" fontId="131" fillId="0" borderId="29" applyNumberFormat="0" applyFill="0" applyAlignment="0" applyProtection="0"/>
    <xf numFmtId="170" fontId="131" fillId="0" borderId="29" applyNumberFormat="0" applyFill="0" applyAlignment="0" applyProtection="0"/>
    <xf numFmtId="170" fontId="131" fillId="0" borderId="29" applyNumberFormat="0" applyFill="0" applyAlignment="0" applyProtection="0"/>
    <xf numFmtId="170" fontId="131" fillId="0" borderId="29" applyNumberFormat="0" applyFill="0" applyAlignment="0" applyProtection="0"/>
    <xf numFmtId="170" fontId="131" fillId="0" borderId="29" applyNumberFormat="0" applyFill="0" applyAlignment="0" applyProtection="0"/>
    <xf numFmtId="170" fontId="131" fillId="0" borderId="29" applyNumberFormat="0" applyFill="0" applyAlignment="0" applyProtection="0"/>
    <xf numFmtId="170" fontId="131" fillId="0" borderId="29" applyNumberFormat="0" applyFill="0" applyAlignment="0" applyProtection="0"/>
    <xf numFmtId="170" fontId="131" fillId="0" borderId="29" applyNumberFormat="0" applyFill="0" applyAlignment="0" applyProtection="0"/>
    <xf numFmtId="170" fontId="131" fillId="0" borderId="29" applyNumberFormat="0" applyFill="0" applyAlignment="0" applyProtection="0"/>
    <xf numFmtId="170" fontId="131" fillId="0" borderId="29" applyNumberFormat="0" applyFill="0" applyAlignment="0" applyProtection="0"/>
    <xf numFmtId="170" fontId="131" fillId="0" borderId="29" applyNumberFormat="0" applyFill="0" applyAlignment="0" applyProtection="0"/>
    <xf numFmtId="170" fontId="131" fillId="0" borderId="29" applyNumberFormat="0" applyFill="0" applyAlignment="0" applyProtection="0"/>
    <xf numFmtId="170" fontId="131" fillId="0" borderId="29" applyNumberFormat="0" applyFill="0" applyAlignment="0" applyProtection="0"/>
    <xf numFmtId="170" fontId="131" fillId="0" borderId="29" applyNumberFormat="0" applyFill="0" applyAlignment="0" applyProtection="0"/>
    <xf numFmtId="170" fontId="131" fillId="0" borderId="29" applyNumberFormat="0" applyFill="0" applyAlignment="0" applyProtection="0"/>
    <xf numFmtId="170" fontId="131" fillId="0" borderId="29" applyNumberFormat="0" applyFill="0" applyAlignment="0" applyProtection="0"/>
    <xf numFmtId="170" fontId="131" fillId="0" borderId="29" applyNumberFormat="0" applyFill="0" applyAlignment="0" applyProtection="0"/>
    <xf numFmtId="170" fontId="131" fillId="0" borderId="29" applyNumberFormat="0" applyFill="0" applyAlignment="0" applyProtection="0"/>
    <xf numFmtId="170" fontId="131" fillId="0" borderId="29" applyNumberFormat="0" applyFill="0" applyAlignment="0" applyProtection="0"/>
    <xf numFmtId="170" fontId="131" fillId="0" borderId="29" applyNumberFormat="0" applyFill="0" applyAlignment="0" applyProtection="0"/>
    <xf numFmtId="170" fontId="131" fillId="0" borderId="29" applyNumberFormat="0" applyFill="0" applyAlignment="0" applyProtection="0"/>
    <xf numFmtId="170" fontId="131" fillId="0" borderId="29" applyNumberFormat="0" applyFill="0" applyAlignment="0" applyProtection="0"/>
    <xf numFmtId="170" fontId="132" fillId="0" borderId="30" applyNumberFormat="0" applyFill="0" applyAlignment="0" applyProtection="0"/>
    <xf numFmtId="170" fontId="132" fillId="0" borderId="30" applyNumberFormat="0" applyFill="0" applyAlignment="0" applyProtection="0"/>
    <xf numFmtId="170" fontId="132" fillId="0" borderId="30" applyNumberFormat="0" applyFill="0" applyAlignment="0" applyProtection="0"/>
    <xf numFmtId="170" fontId="132" fillId="0" borderId="30" applyNumberFormat="0" applyFill="0" applyAlignment="0" applyProtection="0"/>
    <xf numFmtId="170" fontId="132" fillId="0" borderId="30" applyNumberFormat="0" applyFill="0" applyAlignment="0" applyProtection="0"/>
    <xf numFmtId="170" fontId="132" fillId="0" borderId="30" applyNumberFormat="0" applyFill="0" applyAlignment="0" applyProtection="0"/>
    <xf numFmtId="170" fontId="132" fillId="0" borderId="30" applyNumberFormat="0" applyFill="0" applyAlignment="0" applyProtection="0"/>
    <xf numFmtId="170" fontId="132" fillId="0" borderId="30" applyNumberFormat="0" applyFill="0" applyAlignment="0" applyProtection="0"/>
    <xf numFmtId="170" fontId="132" fillId="0" borderId="30" applyNumberFormat="0" applyFill="0" applyAlignment="0" applyProtection="0"/>
    <xf numFmtId="170" fontId="132" fillId="0" borderId="30" applyNumberFormat="0" applyFill="0" applyAlignment="0" applyProtection="0"/>
    <xf numFmtId="170" fontId="132" fillId="0" borderId="30" applyNumberFormat="0" applyFill="0" applyAlignment="0" applyProtection="0"/>
    <xf numFmtId="170" fontId="132" fillId="0" borderId="30" applyNumberFormat="0" applyFill="0" applyAlignment="0" applyProtection="0"/>
    <xf numFmtId="170" fontId="132" fillId="0" borderId="30" applyNumberFormat="0" applyFill="0" applyAlignment="0" applyProtection="0"/>
    <xf numFmtId="170" fontId="132" fillId="0" borderId="30" applyNumberFormat="0" applyFill="0" applyAlignment="0" applyProtection="0"/>
    <xf numFmtId="170" fontId="132" fillId="0" borderId="30" applyNumberFormat="0" applyFill="0" applyAlignment="0" applyProtection="0"/>
    <xf numFmtId="170" fontId="132" fillId="0" borderId="30" applyNumberFormat="0" applyFill="0" applyAlignment="0" applyProtection="0"/>
    <xf numFmtId="170" fontId="132" fillId="0" borderId="30" applyNumberFormat="0" applyFill="0" applyAlignment="0" applyProtection="0"/>
    <xf numFmtId="170" fontId="132" fillId="0" borderId="30" applyNumberFormat="0" applyFill="0" applyAlignment="0" applyProtection="0"/>
    <xf numFmtId="170" fontId="132" fillId="0" borderId="30" applyNumberFormat="0" applyFill="0" applyAlignment="0" applyProtection="0"/>
    <xf numFmtId="170" fontId="132" fillId="0" borderId="30" applyNumberFormat="0" applyFill="0" applyAlignment="0" applyProtection="0"/>
    <xf numFmtId="170" fontId="132" fillId="0" borderId="30" applyNumberFormat="0" applyFill="0" applyAlignment="0" applyProtection="0"/>
    <xf numFmtId="170" fontId="132" fillId="0" borderId="30" applyNumberFormat="0" applyFill="0" applyAlignment="0" applyProtection="0"/>
    <xf numFmtId="170" fontId="132" fillId="0" borderId="30" applyNumberFormat="0" applyFill="0" applyAlignment="0" applyProtection="0"/>
    <xf numFmtId="170" fontId="132" fillId="0" borderId="30" applyNumberFormat="0" applyFill="0" applyAlignment="0" applyProtection="0"/>
    <xf numFmtId="170" fontId="132" fillId="0" borderId="30" applyNumberFormat="0" applyFill="0" applyAlignment="0" applyProtection="0"/>
    <xf numFmtId="170" fontId="132" fillId="0" borderId="30" applyNumberFormat="0" applyFill="0" applyAlignment="0" applyProtection="0"/>
    <xf numFmtId="170" fontId="132" fillId="0" borderId="30" applyNumberFormat="0" applyFill="0" applyAlignment="0" applyProtection="0"/>
    <xf numFmtId="170" fontId="132" fillId="0" borderId="30" applyNumberFormat="0" applyFill="0" applyAlignment="0" applyProtection="0"/>
    <xf numFmtId="170" fontId="133" fillId="0" borderId="45" applyNumberFormat="0" applyFill="0" applyAlignment="0" applyProtection="0"/>
    <xf numFmtId="170" fontId="133" fillId="0" borderId="45" applyNumberFormat="0" applyFill="0" applyAlignment="0" applyProtection="0"/>
    <xf numFmtId="170" fontId="133" fillId="0" borderId="45" applyNumberFormat="0" applyFill="0" applyAlignment="0" applyProtection="0"/>
    <xf numFmtId="170" fontId="133" fillId="0" borderId="45" applyNumberFormat="0" applyFill="0" applyAlignment="0" applyProtection="0"/>
    <xf numFmtId="170" fontId="133" fillId="0" borderId="45" applyNumberFormat="0" applyFill="0" applyAlignment="0" applyProtection="0"/>
    <xf numFmtId="170" fontId="133" fillId="0" borderId="45" applyNumberFormat="0" applyFill="0" applyAlignment="0" applyProtection="0"/>
    <xf numFmtId="170" fontId="133" fillId="0" borderId="45" applyNumberFormat="0" applyFill="0" applyAlignment="0" applyProtection="0"/>
    <xf numFmtId="170" fontId="133" fillId="0" borderId="45" applyNumberFormat="0" applyFill="0" applyAlignment="0" applyProtection="0"/>
    <xf numFmtId="170" fontId="133" fillId="0" borderId="45" applyNumberFormat="0" applyFill="0" applyAlignment="0" applyProtection="0"/>
    <xf numFmtId="170" fontId="133" fillId="0" borderId="45" applyNumberFormat="0" applyFill="0" applyAlignment="0" applyProtection="0"/>
    <xf numFmtId="170" fontId="133" fillId="0" borderId="45" applyNumberFormat="0" applyFill="0" applyAlignment="0" applyProtection="0"/>
    <xf numFmtId="170" fontId="133" fillId="0" borderId="45" applyNumberFormat="0" applyFill="0" applyAlignment="0" applyProtection="0"/>
    <xf numFmtId="170" fontId="133" fillId="0" borderId="45" applyNumberFormat="0" applyFill="0" applyAlignment="0" applyProtection="0"/>
    <xf numFmtId="170" fontId="133" fillId="0" borderId="45" applyNumberFormat="0" applyFill="0" applyAlignment="0" applyProtection="0"/>
    <xf numFmtId="170" fontId="133" fillId="0" borderId="45" applyNumberFormat="0" applyFill="0" applyAlignment="0" applyProtection="0"/>
    <xf numFmtId="170" fontId="133" fillId="0" borderId="45" applyNumberFormat="0" applyFill="0" applyAlignment="0" applyProtection="0"/>
    <xf numFmtId="170" fontId="133" fillId="0" borderId="45" applyNumberFormat="0" applyFill="0" applyAlignment="0" applyProtection="0"/>
    <xf numFmtId="170" fontId="133" fillId="0" borderId="45" applyNumberFormat="0" applyFill="0" applyAlignment="0" applyProtection="0"/>
    <xf numFmtId="170" fontId="133" fillId="0" borderId="45" applyNumberFormat="0" applyFill="0" applyAlignment="0" applyProtection="0"/>
    <xf numFmtId="170" fontId="133" fillId="0" borderId="45" applyNumberFormat="0" applyFill="0" applyAlignment="0" applyProtection="0"/>
    <xf numFmtId="170" fontId="133" fillId="0" borderId="45" applyNumberFormat="0" applyFill="0" applyAlignment="0" applyProtection="0"/>
    <xf numFmtId="170" fontId="133" fillId="0" borderId="45" applyNumberFormat="0" applyFill="0" applyAlignment="0" applyProtection="0"/>
    <xf numFmtId="170" fontId="133" fillId="0" borderId="45" applyNumberFormat="0" applyFill="0" applyAlignment="0" applyProtection="0"/>
    <xf numFmtId="170" fontId="133" fillId="0" borderId="45" applyNumberFormat="0" applyFill="0" applyAlignment="0" applyProtection="0"/>
    <xf numFmtId="170" fontId="133" fillId="0" borderId="45" applyNumberFormat="0" applyFill="0" applyAlignment="0" applyProtection="0"/>
    <xf numFmtId="170" fontId="133" fillId="0" borderId="45" applyNumberFormat="0" applyFill="0" applyAlignment="0" applyProtection="0"/>
    <xf numFmtId="170" fontId="133" fillId="0" borderId="45" applyNumberFormat="0" applyFill="0" applyAlignment="0" applyProtection="0"/>
    <xf numFmtId="170" fontId="133" fillId="0" borderId="45" applyNumberFormat="0" applyFill="0" applyAlignment="0" applyProtection="0"/>
    <xf numFmtId="170" fontId="133" fillId="0" borderId="0" applyNumberFormat="0" applyFill="0" applyBorder="0" applyAlignment="0" applyProtection="0"/>
    <xf numFmtId="170" fontId="133" fillId="0" borderId="0" applyNumberFormat="0" applyFill="0" applyBorder="0" applyAlignment="0" applyProtection="0"/>
    <xf numFmtId="170" fontId="133" fillId="0" borderId="0" applyNumberFormat="0" applyFill="0" applyBorder="0" applyAlignment="0" applyProtection="0"/>
    <xf numFmtId="170" fontId="133" fillId="0" borderId="0" applyNumberFormat="0" applyFill="0" applyBorder="0" applyAlignment="0" applyProtection="0"/>
    <xf numFmtId="170" fontId="133" fillId="0" borderId="0" applyNumberFormat="0" applyFill="0" applyBorder="0" applyAlignment="0" applyProtection="0"/>
    <xf numFmtId="170" fontId="133" fillId="0" borderId="0" applyNumberFormat="0" applyFill="0" applyBorder="0" applyAlignment="0" applyProtection="0"/>
    <xf numFmtId="170" fontId="133" fillId="0" borderId="0" applyNumberFormat="0" applyFill="0" applyBorder="0" applyAlignment="0" applyProtection="0"/>
    <xf numFmtId="170" fontId="133" fillId="0" borderId="0" applyNumberFormat="0" applyFill="0" applyBorder="0" applyAlignment="0" applyProtection="0"/>
    <xf numFmtId="170" fontId="133" fillId="0" borderId="0" applyNumberFormat="0" applyFill="0" applyBorder="0" applyAlignment="0" applyProtection="0"/>
    <xf numFmtId="170" fontId="133" fillId="0" borderId="0" applyNumberFormat="0" applyFill="0" applyBorder="0" applyAlignment="0" applyProtection="0"/>
    <xf numFmtId="170" fontId="133" fillId="0" borderId="0" applyNumberFormat="0" applyFill="0" applyBorder="0" applyAlignment="0" applyProtection="0"/>
    <xf numFmtId="170" fontId="133" fillId="0" borderId="0" applyNumberFormat="0" applyFill="0" applyBorder="0" applyAlignment="0" applyProtection="0"/>
    <xf numFmtId="170" fontId="133" fillId="0" borderId="0" applyNumberFormat="0" applyFill="0" applyBorder="0" applyAlignment="0" applyProtection="0"/>
    <xf numFmtId="170" fontId="133" fillId="0" borderId="0" applyNumberFormat="0" applyFill="0" applyBorder="0" applyAlignment="0" applyProtection="0"/>
    <xf numFmtId="231" fontId="134" fillId="0" borderId="0">
      <protection locked="0"/>
    </xf>
    <xf numFmtId="231" fontId="134" fillId="0" borderId="0">
      <protection locked="0"/>
    </xf>
    <xf numFmtId="0" fontId="135" fillId="6" borderId="4" applyNumberFormat="0" applyAlignment="0" applyProtection="0"/>
    <xf numFmtId="170" fontId="93" fillId="59" borderId="32" applyNumberFormat="0" applyAlignment="0" applyProtection="0"/>
    <xf numFmtId="170" fontId="136" fillId="0" borderId="0" applyNumberFormat="0" applyFill="0" applyBorder="0" applyAlignment="0" applyProtection="0">
      <alignment vertical="top"/>
      <protection locked="0"/>
    </xf>
    <xf numFmtId="0" fontId="137" fillId="0" borderId="0" applyNumberFormat="0" applyFill="0" applyBorder="0" applyAlignment="0" applyProtection="0">
      <alignment vertical="top"/>
      <protection locked="0"/>
    </xf>
    <xf numFmtId="0" fontId="137" fillId="0" borderId="0" applyNumberFormat="0" applyFill="0" applyBorder="0" applyAlignment="0" applyProtection="0">
      <alignment vertical="top"/>
      <protection locked="0"/>
    </xf>
    <xf numFmtId="0" fontId="138" fillId="0" borderId="0" applyNumberFormat="0" applyFill="0" applyBorder="0" applyAlignment="0" applyProtection="0"/>
    <xf numFmtId="0" fontId="42" fillId="62" borderId="0"/>
    <xf numFmtId="232" fontId="25" fillId="0" borderId="46" applyFill="0" applyBorder="0" applyProtection="0">
      <alignment horizontal="center"/>
      <protection locked="0"/>
    </xf>
    <xf numFmtId="233" fontId="25" fillId="0" borderId="46" applyFill="0" applyBorder="0" applyProtection="0">
      <alignment horizontal="center"/>
      <protection locked="0"/>
    </xf>
    <xf numFmtId="170" fontId="139" fillId="76" borderId="18" applyNumberFormat="0" applyBorder="0" applyAlignment="0" applyProtection="0">
      <alignment horizontal="center"/>
    </xf>
    <xf numFmtId="170" fontId="139" fillId="76" borderId="18" applyNumberFormat="0" applyBorder="0" applyAlignment="0" applyProtection="0">
      <alignment horizontal="center"/>
    </xf>
    <xf numFmtId="170" fontId="139" fillId="73" borderId="18" applyNumberFormat="0" applyBorder="0" applyAlignment="0" applyProtection="0">
      <alignment horizontal="center"/>
    </xf>
    <xf numFmtId="170" fontId="139" fillId="73" borderId="18" applyNumberFormat="0" applyBorder="0" applyAlignment="0" applyProtection="0">
      <alignment horizontal="center"/>
    </xf>
    <xf numFmtId="0" fontId="72" fillId="77" borderId="0" applyNumberFormat="0" applyBorder="0" applyAlignment="0" applyProtection="0"/>
    <xf numFmtId="0" fontId="140" fillId="0" borderId="47" applyNumberFormat="0" applyProtection="0">
      <alignment horizontal="left" vertical="center"/>
    </xf>
    <xf numFmtId="0" fontId="140" fillId="0" borderId="47" applyNumberFormat="0" applyProtection="0">
      <alignment horizontal="left" vertical="center"/>
    </xf>
    <xf numFmtId="10" fontId="70" fillId="71" borderId="18" applyNumberFormat="0" applyBorder="0" applyAlignment="0" applyProtection="0"/>
    <xf numFmtId="10" fontId="70" fillId="71" borderId="18" applyNumberFormat="0" applyBorder="0" applyAlignment="0" applyProtection="0"/>
    <xf numFmtId="10" fontId="70" fillId="71" borderId="18" applyNumberFormat="0" applyBorder="0" applyAlignment="0" applyProtection="0"/>
    <xf numFmtId="10" fontId="70" fillId="71" borderId="18" applyNumberFormat="0" applyBorder="0" applyAlignment="0" applyProtection="0"/>
    <xf numFmtId="10" fontId="70" fillId="71" borderId="18" applyNumberFormat="0" applyBorder="0" applyAlignment="0" applyProtection="0"/>
    <xf numFmtId="10" fontId="70" fillId="71" borderId="18" applyNumberFormat="0" applyBorder="0" applyAlignment="0" applyProtection="0"/>
    <xf numFmtId="10" fontId="70" fillId="71" borderId="18" applyNumberFormat="0" applyBorder="0" applyAlignment="0" applyProtection="0"/>
    <xf numFmtId="10" fontId="70" fillId="71" borderId="18" applyNumberFormat="0" applyBorder="0" applyAlignment="0" applyProtection="0"/>
    <xf numFmtId="170" fontId="112" fillId="45" borderId="32" applyNumberFormat="0" applyAlignment="0" applyProtection="0"/>
    <xf numFmtId="0" fontId="112" fillId="45" borderId="32" applyNumberFormat="0" applyAlignment="0" applyProtection="0"/>
    <xf numFmtId="0" fontId="112" fillId="45" borderId="32" applyNumberFormat="0" applyAlignment="0" applyProtection="0"/>
    <xf numFmtId="0" fontId="112" fillId="45" borderId="32" applyNumberFormat="0" applyAlignment="0" applyProtection="0"/>
    <xf numFmtId="0" fontId="112" fillId="45" borderId="32" applyNumberFormat="0" applyAlignment="0" applyProtection="0"/>
    <xf numFmtId="0" fontId="112" fillId="45" borderId="32" applyNumberFormat="0" applyAlignment="0" applyProtection="0"/>
    <xf numFmtId="0" fontId="112" fillId="45" borderId="32" applyNumberFormat="0" applyAlignment="0" applyProtection="0"/>
    <xf numFmtId="170" fontId="112" fillId="45" borderId="32" applyNumberFormat="0" applyAlignment="0" applyProtection="0"/>
    <xf numFmtId="0" fontId="112" fillId="45" borderId="32" applyNumberFormat="0" applyAlignment="0" applyProtection="0"/>
    <xf numFmtId="0" fontId="112" fillId="45" borderId="32" applyNumberFormat="0" applyAlignment="0" applyProtection="0"/>
    <xf numFmtId="0" fontId="112" fillId="45" borderId="32" applyNumberFormat="0" applyAlignment="0" applyProtection="0"/>
    <xf numFmtId="0" fontId="112" fillId="45" borderId="32" applyNumberFormat="0" applyAlignment="0" applyProtection="0"/>
    <xf numFmtId="0" fontId="112" fillId="45" borderId="32" applyNumberFormat="0" applyAlignment="0" applyProtection="0"/>
    <xf numFmtId="0" fontId="112" fillId="45" borderId="32" applyNumberFormat="0" applyAlignment="0" applyProtection="0"/>
    <xf numFmtId="0" fontId="112" fillId="45" borderId="32" applyNumberFormat="0" applyAlignment="0" applyProtection="0"/>
    <xf numFmtId="0" fontId="112" fillId="45" borderId="32" applyNumberFormat="0" applyAlignment="0" applyProtection="0"/>
    <xf numFmtId="0" fontId="112" fillId="45" borderId="32" applyNumberFormat="0" applyAlignment="0" applyProtection="0"/>
    <xf numFmtId="0" fontId="112" fillId="45" borderId="32" applyNumberFormat="0" applyAlignment="0" applyProtection="0"/>
    <xf numFmtId="0" fontId="112" fillId="45" borderId="32" applyNumberFormat="0" applyAlignment="0" applyProtection="0"/>
    <xf numFmtId="0" fontId="112" fillId="45" borderId="32" applyNumberFormat="0" applyAlignment="0" applyProtection="0"/>
    <xf numFmtId="0" fontId="112" fillId="45" borderId="32" applyNumberFormat="0" applyAlignment="0" applyProtection="0"/>
    <xf numFmtId="0" fontId="112" fillId="45" borderId="32" applyNumberFormat="0" applyAlignment="0" applyProtection="0"/>
    <xf numFmtId="0" fontId="112" fillId="45" borderId="32" applyNumberFormat="0" applyAlignment="0" applyProtection="0"/>
    <xf numFmtId="0" fontId="112" fillId="45" borderId="32" applyNumberFormat="0" applyAlignment="0" applyProtection="0"/>
    <xf numFmtId="0" fontId="112" fillId="45" borderId="32" applyNumberFormat="0" applyAlignment="0" applyProtection="0"/>
    <xf numFmtId="0" fontId="112" fillId="45" borderId="32" applyNumberFormat="0" applyAlignment="0" applyProtection="0"/>
    <xf numFmtId="0" fontId="112" fillId="45" borderId="32" applyNumberFormat="0" applyAlignment="0" applyProtection="0"/>
    <xf numFmtId="0" fontId="112" fillId="45" borderId="32" applyNumberFormat="0" applyAlignment="0" applyProtection="0"/>
    <xf numFmtId="0" fontId="112" fillId="45" borderId="32" applyNumberFormat="0" applyAlignment="0" applyProtection="0"/>
    <xf numFmtId="0" fontId="112" fillId="45" borderId="32" applyNumberFormat="0" applyAlignment="0" applyProtection="0"/>
    <xf numFmtId="170" fontId="112" fillId="45" borderId="32" applyNumberFormat="0" applyAlignment="0" applyProtection="0"/>
    <xf numFmtId="170" fontId="112" fillId="45" borderId="32" applyNumberFormat="0" applyAlignment="0" applyProtection="0"/>
    <xf numFmtId="0" fontId="112" fillId="47" borderId="32" applyNumberFormat="0" applyAlignment="0" applyProtection="0"/>
    <xf numFmtId="170" fontId="112" fillId="45" borderId="32" applyNumberFormat="0" applyAlignment="0" applyProtection="0"/>
    <xf numFmtId="170" fontId="112" fillId="45" borderId="32" applyNumberFormat="0" applyAlignment="0" applyProtection="0"/>
    <xf numFmtId="170" fontId="112" fillId="45" borderId="32" applyNumberFormat="0" applyAlignment="0" applyProtection="0"/>
    <xf numFmtId="170" fontId="112" fillId="45" borderId="32" applyNumberFormat="0" applyAlignment="0" applyProtection="0"/>
    <xf numFmtId="170" fontId="112" fillId="45" borderId="32" applyNumberFormat="0" applyAlignment="0" applyProtection="0"/>
    <xf numFmtId="170" fontId="112" fillId="45" borderId="32" applyNumberFormat="0" applyAlignment="0" applyProtection="0"/>
    <xf numFmtId="170" fontId="112" fillId="45" borderId="32" applyNumberFormat="0" applyAlignment="0" applyProtection="0"/>
    <xf numFmtId="170" fontId="112" fillId="45" borderId="32" applyNumberFormat="0" applyAlignment="0" applyProtection="0"/>
    <xf numFmtId="170" fontId="112" fillId="45" borderId="32" applyNumberFormat="0" applyAlignment="0" applyProtection="0"/>
    <xf numFmtId="170" fontId="112" fillId="45" borderId="32" applyNumberFormat="0" applyAlignment="0" applyProtection="0"/>
    <xf numFmtId="41" fontId="141" fillId="0" borderId="0">
      <protection locked="0"/>
    </xf>
    <xf numFmtId="41" fontId="142" fillId="0" borderId="0"/>
    <xf numFmtId="41" fontId="143" fillId="78" borderId="0">
      <protection locked="0"/>
    </xf>
    <xf numFmtId="41" fontId="143" fillId="78" borderId="0"/>
    <xf numFmtId="41" fontId="63" fillId="78" borderId="0"/>
    <xf numFmtId="41" fontId="144" fillId="0" borderId="0">
      <protection locked="0"/>
    </xf>
    <xf numFmtId="41" fontId="145" fillId="0" borderId="0"/>
    <xf numFmtId="41" fontId="146" fillId="76" borderId="0">
      <protection locked="0"/>
    </xf>
    <xf numFmtId="41" fontId="147" fillId="76" borderId="0"/>
    <xf numFmtId="41" fontId="144" fillId="0" borderId="0">
      <protection locked="0"/>
    </xf>
    <xf numFmtId="41" fontId="145" fillId="0" borderId="0"/>
    <xf numFmtId="41" fontId="148" fillId="0" borderId="0">
      <protection locked="0"/>
    </xf>
    <xf numFmtId="41" fontId="149" fillId="0" borderId="0"/>
    <xf numFmtId="15" fontId="150" fillId="79" borderId="0">
      <alignment horizontal="right"/>
    </xf>
    <xf numFmtId="41" fontId="151" fillId="0" borderId="0">
      <protection locked="0"/>
    </xf>
    <xf numFmtId="170" fontId="150" fillId="79" borderId="0">
      <alignment horizontal="left"/>
    </xf>
    <xf numFmtId="170" fontId="150" fillId="79" borderId="0">
      <alignment horizontal="left"/>
    </xf>
    <xf numFmtId="41" fontId="52" fillId="79" borderId="0">
      <alignment horizontal="center"/>
    </xf>
    <xf numFmtId="15" fontId="152" fillId="80" borderId="0">
      <alignment horizontal="right"/>
      <protection locked="0"/>
    </xf>
    <xf numFmtId="1" fontId="52" fillId="80" borderId="0">
      <alignment horizontal="right"/>
    </xf>
    <xf numFmtId="1" fontId="52" fillId="0" borderId="0">
      <alignment horizontal="center"/>
      <protection locked="0"/>
    </xf>
    <xf numFmtId="0" fontId="112" fillId="45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0" fontId="112" fillId="47" borderId="32" applyNumberFormat="0" applyAlignment="0" applyProtection="0"/>
    <xf numFmtId="170" fontId="25" fillId="0" borderId="0"/>
    <xf numFmtId="234" fontId="61" fillId="0" borderId="0" applyNumberFormat="0" applyAlignment="0"/>
    <xf numFmtId="0" fontId="153" fillId="0" borderId="0">
      <alignment horizontal="left"/>
    </xf>
    <xf numFmtId="0" fontId="100" fillId="0" borderId="0"/>
    <xf numFmtId="0" fontId="100" fillId="0" borderId="0"/>
    <xf numFmtId="0" fontId="101" fillId="7" borderId="7" applyNumberFormat="0" applyAlignment="0" applyProtection="0"/>
    <xf numFmtId="170" fontId="96" fillId="60" borderId="36" applyNumberFormat="0" applyAlignment="0" applyProtection="0"/>
    <xf numFmtId="0" fontId="122" fillId="2" borderId="0" applyNumberFormat="0" applyBorder="0" applyAlignment="0" applyProtection="0"/>
    <xf numFmtId="170" fontId="123" fillId="42" borderId="0" applyNumberFormat="0" applyBorder="0" applyAlignment="0" applyProtection="0"/>
    <xf numFmtId="170" fontId="3" fillId="2" borderId="0" applyNumberFormat="0" applyBorder="0" applyAlignment="0" applyProtection="0"/>
    <xf numFmtId="170" fontId="3" fillId="2" borderId="0" applyNumberFormat="0" applyBorder="0" applyAlignment="0" applyProtection="0"/>
    <xf numFmtId="170" fontId="123" fillId="42" borderId="0" applyNumberFormat="0" applyBorder="0" applyAlignment="0" applyProtection="0"/>
    <xf numFmtId="170" fontId="3" fillId="2" borderId="0" applyNumberFormat="0" applyBorder="0" applyAlignment="0" applyProtection="0"/>
    <xf numFmtId="0" fontId="22" fillId="56" borderId="0"/>
    <xf numFmtId="210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210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210" fontId="22" fillId="0" borderId="0" applyFont="0" applyFill="0" applyBorder="0" applyAlignment="0" applyProtection="0"/>
    <xf numFmtId="210" fontId="22" fillId="0" borderId="0" applyFont="0" applyFill="0" applyBorder="0" applyAlignment="0" applyProtection="0"/>
    <xf numFmtId="210" fontId="22" fillId="0" borderId="0" applyFont="0" applyFill="0" applyBorder="0" applyAlignment="0" applyProtection="0"/>
    <xf numFmtId="210" fontId="22" fillId="0" borderId="0" applyFont="0" applyFill="0" applyBorder="0" applyAlignment="0" applyProtection="0"/>
    <xf numFmtId="210" fontId="22" fillId="0" borderId="0" applyFont="0" applyFill="0" applyBorder="0" applyAlignment="0" applyProtection="0"/>
    <xf numFmtId="212" fontId="28" fillId="0" borderId="0" applyFont="0" applyFill="0" applyBorder="0" applyAlignment="0" applyProtection="0"/>
    <xf numFmtId="212" fontId="28" fillId="0" borderId="0" applyFont="0" applyFill="0" applyBorder="0" applyAlignment="0" applyProtection="0"/>
    <xf numFmtId="212" fontId="28" fillId="0" borderId="0" applyFont="0" applyFill="0" applyBorder="0" applyAlignment="0" applyProtection="0"/>
    <xf numFmtId="209" fontId="28" fillId="0" borderId="0" applyFont="0" applyFill="0" applyBorder="0" applyAlignment="0" applyProtection="0"/>
    <xf numFmtId="209" fontId="28" fillId="0" borderId="0" applyFont="0" applyFill="0" applyBorder="0" applyAlignment="0" applyProtection="0"/>
    <xf numFmtId="209" fontId="28" fillId="0" borderId="0" applyFont="0" applyFill="0" applyBorder="0" applyAlignment="0" applyProtection="0"/>
    <xf numFmtId="209" fontId="56" fillId="0" borderId="0" applyFont="0" applyFill="0" applyBorder="0" applyAlignment="0" applyProtection="0"/>
    <xf numFmtId="0" fontId="131" fillId="0" borderId="29" applyNumberFormat="0" applyFill="0" applyAlignment="0" applyProtection="0"/>
    <xf numFmtId="0" fontId="77" fillId="0" borderId="1" applyNumberFormat="0" applyFill="0" applyAlignment="0" applyProtection="0"/>
    <xf numFmtId="0" fontId="132" fillId="0" borderId="30" applyNumberFormat="0" applyFill="0" applyAlignment="0" applyProtection="0"/>
    <xf numFmtId="0" fontId="79" fillId="0" borderId="2" applyNumberFormat="0" applyFill="0" applyAlignment="0" applyProtection="0"/>
    <xf numFmtId="0" fontId="133" fillId="0" borderId="45" applyNumberFormat="0" applyFill="0" applyAlignment="0" applyProtection="0"/>
    <xf numFmtId="0" fontId="81" fillId="0" borderId="3" applyNumberFormat="0" applyFill="0" applyAlignment="0" applyProtection="0"/>
    <xf numFmtId="0" fontId="13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154" fillId="3" borderId="0" applyNumberFormat="0" applyBorder="0" applyAlignment="0" applyProtection="0"/>
    <xf numFmtId="170" fontId="71" fillId="41" borderId="0" applyNumberFormat="0" applyBorder="0" applyAlignment="0" applyProtection="0"/>
    <xf numFmtId="170" fontId="4" fillId="3" borderId="0" applyNumberFormat="0" applyBorder="0" applyAlignment="0" applyProtection="0"/>
    <xf numFmtId="170" fontId="4" fillId="3" borderId="0" applyNumberFormat="0" applyBorder="0" applyAlignment="0" applyProtection="0"/>
    <xf numFmtId="170" fontId="71" fillId="41" borderId="0" applyNumberFormat="0" applyBorder="0" applyAlignment="0" applyProtection="0"/>
    <xf numFmtId="170" fontId="4" fillId="3" borderId="0" applyNumberFormat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0" fontId="155" fillId="81" borderId="39"/>
    <xf numFmtId="170" fontId="60" fillId="0" borderId="0" applyNumberFormat="0" applyBorder="0" applyProtection="0">
      <alignment horizontal="center"/>
    </xf>
    <xf numFmtId="170" fontId="60" fillId="0" borderId="0" applyNumberFormat="0" applyBorder="0" applyProtection="0">
      <alignment horizontal="center"/>
    </xf>
    <xf numFmtId="40" fontId="156" fillId="38" borderId="0" applyProtection="0"/>
    <xf numFmtId="0" fontId="61" fillId="0" borderId="0" applyNumberFormat="0" applyFont="0" applyFill="0" applyBorder="0" applyProtection="0">
      <alignment horizontal="left" vertical="center"/>
    </xf>
    <xf numFmtId="205" fontId="25" fillId="0" borderId="0" applyFill="0" applyBorder="0" applyAlignment="0"/>
    <xf numFmtId="197" fontId="25" fillId="0" borderId="0" applyFill="0" applyBorder="0" applyAlignment="0"/>
    <xf numFmtId="205" fontId="25" fillId="0" borderId="0" applyFill="0" applyBorder="0" applyAlignment="0"/>
    <xf numFmtId="206" fontId="25" fillId="0" borderId="0" applyFill="0" applyBorder="0" applyAlignment="0"/>
    <xf numFmtId="197" fontId="25" fillId="0" borderId="0" applyFill="0" applyBorder="0" applyAlignment="0"/>
    <xf numFmtId="170" fontId="95" fillId="0" borderId="27" applyNumberFormat="0" applyFill="0" applyAlignment="0" applyProtection="0"/>
    <xf numFmtId="170" fontId="95" fillId="0" borderId="27" applyNumberFormat="0" applyFill="0" applyAlignment="0" applyProtection="0"/>
    <xf numFmtId="170" fontId="95" fillId="0" borderId="27" applyNumberFormat="0" applyFill="0" applyAlignment="0" applyProtection="0"/>
    <xf numFmtId="170" fontId="95" fillId="0" borderId="27" applyNumberFormat="0" applyFill="0" applyAlignment="0" applyProtection="0"/>
    <xf numFmtId="170" fontId="95" fillId="0" borderId="27" applyNumberFormat="0" applyFill="0" applyAlignment="0" applyProtection="0"/>
    <xf numFmtId="170" fontId="95" fillId="0" borderId="27" applyNumberFormat="0" applyFill="0" applyAlignment="0" applyProtection="0"/>
    <xf numFmtId="170" fontId="95" fillId="0" borderId="27" applyNumberFormat="0" applyFill="0" applyAlignment="0" applyProtection="0"/>
    <xf numFmtId="170" fontId="95" fillId="0" borderId="27" applyNumberFormat="0" applyFill="0" applyAlignment="0" applyProtection="0"/>
    <xf numFmtId="170" fontId="95" fillId="0" borderId="27" applyNumberFormat="0" applyFill="0" applyAlignment="0" applyProtection="0"/>
    <xf numFmtId="170" fontId="95" fillId="0" borderId="27" applyNumberFormat="0" applyFill="0" applyAlignment="0" applyProtection="0"/>
    <xf numFmtId="170" fontId="95" fillId="0" borderId="27" applyNumberFormat="0" applyFill="0" applyAlignment="0" applyProtection="0"/>
    <xf numFmtId="170" fontId="95" fillId="0" borderId="27" applyNumberFormat="0" applyFill="0" applyAlignment="0" applyProtection="0"/>
    <xf numFmtId="170" fontId="95" fillId="0" borderId="27" applyNumberFormat="0" applyFill="0" applyAlignment="0" applyProtection="0"/>
    <xf numFmtId="170" fontId="95" fillId="0" borderId="27" applyNumberFormat="0" applyFill="0" applyAlignment="0" applyProtection="0"/>
    <xf numFmtId="235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235" fontId="23" fillId="0" borderId="0" applyFont="0" applyFill="0" applyBorder="0" applyAlignment="0" applyProtection="0"/>
    <xf numFmtId="170" fontId="157" fillId="0" borderId="0">
      <alignment horizontal="center"/>
    </xf>
    <xf numFmtId="170" fontId="157" fillId="0" borderId="0">
      <alignment horizontal="center"/>
    </xf>
    <xf numFmtId="170" fontId="158" fillId="0" borderId="48">
      <alignment horizontal="centerContinuous"/>
    </xf>
    <xf numFmtId="170" fontId="158" fillId="0" borderId="48">
      <alignment horizontal="centerContinuous"/>
    </xf>
    <xf numFmtId="209" fontId="22" fillId="0" borderId="0" applyFont="0" applyFill="0" applyBorder="0" applyAlignment="0" applyProtection="0"/>
    <xf numFmtId="209" fontId="22" fillId="0" borderId="0" applyFont="0" applyFill="0" applyBorder="0" applyAlignment="0" applyProtection="0"/>
    <xf numFmtId="236" fontId="61" fillId="0" borderId="0" applyFont="0" applyFill="0" applyBorder="0" applyAlignment="0" applyProtection="0"/>
    <xf numFmtId="237" fontId="61" fillId="0" borderId="0" applyFill="0" applyBorder="0" applyAlignment="0" applyProtection="0"/>
    <xf numFmtId="43" fontId="22" fillId="0" borderId="0" applyFont="0" applyFill="0" applyBorder="0" applyAlignment="0" applyProtection="0"/>
    <xf numFmtId="38" fontId="37" fillId="0" borderId="0" applyFont="0" applyFill="0" applyBorder="0" applyAlignment="0" applyProtection="0"/>
    <xf numFmtId="40" fontId="37" fillId="0" borderId="0" applyFont="0" applyFill="0" applyBorder="0" applyAlignment="0" applyProtection="0"/>
    <xf numFmtId="238" fontId="23" fillId="0" borderId="0" applyFont="0" applyFill="0" applyBorder="0" applyAlignment="0" applyProtection="0"/>
    <xf numFmtId="238" fontId="23" fillId="0" borderId="0" applyFont="0" applyFill="0" applyBorder="0" applyAlignment="0" applyProtection="0"/>
    <xf numFmtId="238" fontId="23" fillId="0" borderId="0" applyFont="0" applyFill="0" applyBorder="0" applyAlignment="0" applyProtection="0"/>
    <xf numFmtId="238" fontId="23" fillId="0" borderId="0" applyFont="0" applyFill="0" applyBorder="0" applyAlignment="0" applyProtection="0"/>
    <xf numFmtId="238" fontId="23" fillId="0" borderId="0" applyFont="0" applyFill="0" applyBorder="0" applyAlignment="0" applyProtection="0"/>
    <xf numFmtId="238" fontId="23" fillId="0" borderId="0" applyFont="0" applyFill="0" applyBorder="0" applyAlignment="0" applyProtection="0"/>
    <xf numFmtId="238" fontId="23" fillId="0" borderId="0" applyFont="0" applyFill="0" applyBorder="0" applyAlignment="0" applyProtection="0"/>
    <xf numFmtId="238" fontId="23" fillId="0" borderId="0" applyFont="0" applyFill="0" applyBorder="0" applyAlignment="0" applyProtection="0"/>
    <xf numFmtId="238" fontId="23" fillId="0" borderId="0" applyFont="0" applyFill="0" applyBorder="0" applyAlignment="0" applyProtection="0"/>
    <xf numFmtId="238" fontId="23" fillId="0" borderId="0" applyFont="0" applyFill="0" applyBorder="0" applyAlignment="0" applyProtection="0"/>
    <xf numFmtId="239" fontId="23" fillId="0" borderId="0" applyFont="0" applyFill="0" applyBorder="0" applyAlignment="0" applyProtection="0"/>
    <xf numFmtId="239" fontId="23" fillId="0" borderId="0" applyFont="0" applyFill="0" applyBorder="0" applyAlignment="0" applyProtection="0"/>
    <xf numFmtId="239" fontId="23" fillId="0" borderId="0" applyFont="0" applyFill="0" applyBorder="0" applyAlignment="0" applyProtection="0"/>
    <xf numFmtId="239" fontId="23" fillId="0" borderId="0" applyFont="0" applyFill="0" applyBorder="0" applyAlignment="0" applyProtection="0"/>
    <xf numFmtId="239" fontId="23" fillId="0" borderId="0" applyFont="0" applyFill="0" applyBorder="0" applyAlignment="0" applyProtection="0"/>
    <xf numFmtId="239" fontId="23" fillId="0" borderId="0" applyFont="0" applyFill="0" applyBorder="0" applyAlignment="0" applyProtection="0"/>
    <xf numFmtId="239" fontId="23" fillId="0" borderId="0" applyFont="0" applyFill="0" applyBorder="0" applyAlignment="0" applyProtection="0"/>
    <xf numFmtId="239" fontId="23" fillId="0" borderId="0" applyFont="0" applyFill="0" applyBorder="0" applyAlignment="0" applyProtection="0"/>
    <xf numFmtId="239" fontId="23" fillId="0" borderId="0" applyFont="0" applyFill="0" applyBorder="0" applyAlignment="0" applyProtection="0"/>
    <xf numFmtId="239" fontId="23" fillId="0" borderId="0" applyFont="0" applyFill="0" applyBorder="0" applyAlignment="0" applyProtection="0"/>
    <xf numFmtId="240" fontId="23" fillId="0" borderId="0" applyFont="0" applyFill="0" applyBorder="0" applyAlignment="0" applyProtection="0"/>
    <xf numFmtId="240" fontId="23" fillId="0" borderId="0" applyFont="0" applyFill="0" applyBorder="0" applyAlignment="0" applyProtection="0"/>
    <xf numFmtId="240" fontId="23" fillId="0" borderId="0" applyFont="0" applyFill="0" applyBorder="0" applyAlignment="0" applyProtection="0"/>
    <xf numFmtId="240" fontId="23" fillId="0" borderId="0" applyFont="0" applyFill="0" applyBorder="0" applyAlignment="0" applyProtection="0"/>
    <xf numFmtId="240" fontId="23" fillId="0" borderId="0" applyFont="0" applyFill="0" applyBorder="0" applyAlignment="0" applyProtection="0"/>
    <xf numFmtId="240" fontId="23" fillId="0" borderId="0" applyFont="0" applyFill="0" applyBorder="0" applyAlignment="0" applyProtection="0"/>
    <xf numFmtId="240" fontId="23" fillId="0" borderId="0" applyFont="0" applyFill="0" applyBorder="0" applyAlignment="0" applyProtection="0"/>
    <xf numFmtId="240" fontId="23" fillId="0" borderId="0" applyFont="0" applyFill="0" applyBorder="0" applyAlignment="0" applyProtection="0"/>
    <xf numFmtId="240" fontId="23" fillId="0" borderId="0" applyFont="0" applyFill="0" applyBorder="0" applyAlignment="0" applyProtection="0"/>
    <xf numFmtId="240" fontId="23" fillId="0" borderId="0" applyFont="0" applyFill="0" applyBorder="0" applyAlignment="0" applyProtection="0"/>
    <xf numFmtId="170" fontId="159" fillId="0" borderId="0"/>
    <xf numFmtId="170" fontId="159" fillId="0" borderId="0"/>
    <xf numFmtId="241" fontId="37" fillId="0" borderId="0" applyFont="0" applyFill="0" applyBorder="0" applyAlignment="0" applyProtection="0"/>
    <xf numFmtId="242" fontId="37" fillId="0" borderId="0" applyFont="0" applyFill="0" applyBorder="0" applyAlignment="0" applyProtection="0"/>
    <xf numFmtId="243" fontId="43" fillId="57" borderId="0">
      <protection locked="0"/>
    </xf>
    <xf numFmtId="244" fontId="43" fillId="57" borderId="0">
      <protection locked="0"/>
    </xf>
    <xf numFmtId="245" fontId="25" fillId="0" borderId="46" applyFill="0" applyBorder="0" applyProtection="0">
      <alignment horizontal="center"/>
      <protection locked="0"/>
    </xf>
    <xf numFmtId="170" fontId="150" fillId="0" borderId="0">
      <protection locked="0"/>
    </xf>
    <xf numFmtId="170" fontId="150" fillId="0" borderId="0">
      <protection locked="0"/>
    </xf>
    <xf numFmtId="0" fontId="160" fillId="54" borderId="0" applyNumberFormat="0" applyBorder="0" applyAlignment="0" applyProtection="0"/>
    <xf numFmtId="0" fontId="161" fillId="4" borderId="0" applyNumberFormat="0" applyBorder="0" applyAlignment="0" applyProtection="0"/>
    <xf numFmtId="170" fontId="162" fillId="54" borderId="0" applyNumberFormat="0" applyBorder="0" applyAlignment="0" applyProtection="0"/>
    <xf numFmtId="0" fontId="5" fillId="4" borderId="0" applyNumberFormat="0" applyBorder="0" applyAlignment="0" applyProtection="0"/>
    <xf numFmtId="170" fontId="160" fillId="54" borderId="0" applyNumberFormat="0" applyBorder="0" applyAlignment="0" applyProtection="0"/>
    <xf numFmtId="170" fontId="160" fillId="54" borderId="0" applyNumberFormat="0" applyBorder="0" applyAlignment="0" applyProtection="0"/>
    <xf numFmtId="170" fontId="160" fillId="54" borderId="0" applyNumberFormat="0" applyBorder="0" applyAlignment="0" applyProtection="0"/>
    <xf numFmtId="170" fontId="160" fillId="54" borderId="0" applyNumberFormat="0" applyBorder="0" applyAlignment="0" applyProtection="0"/>
    <xf numFmtId="170" fontId="160" fillId="54" borderId="0" applyNumberFormat="0" applyBorder="0" applyAlignment="0" applyProtection="0"/>
    <xf numFmtId="170" fontId="160" fillId="54" borderId="0" applyNumberFormat="0" applyBorder="0" applyAlignment="0" applyProtection="0"/>
    <xf numFmtId="170" fontId="160" fillId="54" borderId="0" applyNumberFormat="0" applyBorder="0" applyAlignment="0" applyProtection="0"/>
    <xf numFmtId="170" fontId="160" fillId="54" borderId="0" applyNumberFormat="0" applyBorder="0" applyAlignment="0" applyProtection="0"/>
    <xf numFmtId="170" fontId="160" fillId="54" borderId="0" applyNumberFormat="0" applyBorder="0" applyAlignment="0" applyProtection="0"/>
    <xf numFmtId="170" fontId="160" fillId="54" borderId="0" applyNumberFormat="0" applyBorder="0" applyAlignment="0" applyProtection="0"/>
    <xf numFmtId="170" fontId="160" fillId="54" borderId="0" applyNumberFormat="0" applyBorder="0" applyAlignment="0" applyProtection="0"/>
    <xf numFmtId="170" fontId="160" fillId="54" borderId="0" applyNumberFormat="0" applyBorder="0" applyAlignment="0" applyProtection="0"/>
    <xf numFmtId="170" fontId="160" fillId="54" borderId="0" applyNumberFormat="0" applyBorder="0" applyAlignment="0" applyProtection="0"/>
    <xf numFmtId="170" fontId="160" fillId="54" borderId="0" applyNumberFormat="0" applyBorder="0" applyAlignment="0" applyProtection="0"/>
    <xf numFmtId="170" fontId="160" fillId="54" borderId="0" applyNumberFormat="0" applyBorder="0" applyAlignment="0" applyProtection="0"/>
    <xf numFmtId="170" fontId="160" fillId="54" borderId="0" applyNumberFormat="0" applyBorder="0" applyAlignment="0" applyProtection="0"/>
    <xf numFmtId="0" fontId="163" fillId="67" borderId="0">
      <alignment horizontal="center" vertical="center"/>
    </xf>
    <xf numFmtId="37" fontId="164" fillId="0" borderId="0"/>
    <xf numFmtId="0" fontId="70" fillId="0" borderId="0"/>
    <xf numFmtId="0" fontId="70" fillId="0" borderId="0" applyNumberFormat="0" applyFont="0" applyFill="0" applyBorder="0" applyAlignment="0" applyProtection="0"/>
    <xf numFmtId="0" fontId="22" fillId="0" borderId="0"/>
    <xf numFmtId="0" fontId="22" fillId="0" borderId="0"/>
    <xf numFmtId="0" fontId="165" fillId="0" borderId="0"/>
    <xf numFmtId="0" fontId="104" fillId="0" borderId="0"/>
    <xf numFmtId="0" fontId="165" fillId="0" borderId="0"/>
    <xf numFmtId="0" fontId="104" fillId="0" borderId="0"/>
    <xf numFmtId="0" fontId="165" fillId="0" borderId="0"/>
    <xf numFmtId="0" fontId="104" fillId="0" borderId="0"/>
    <xf numFmtId="0" fontId="165" fillId="0" borderId="0"/>
    <xf numFmtId="0" fontId="104" fillId="0" borderId="0"/>
    <xf numFmtId="0" fontId="165" fillId="0" borderId="0"/>
    <xf numFmtId="0" fontId="104" fillId="0" borderId="0"/>
    <xf numFmtId="0" fontId="165" fillId="0" borderId="0"/>
    <xf numFmtId="0" fontId="104" fillId="0" borderId="0"/>
    <xf numFmtId="0" fontId="165" fillId="0" borderId="0"/>
    <xf numFmtId="0" fontId="104" fillId="0" borderId="0"/>
    <xf numFmtId="0" fontId="165" fillId="0" borderId="0"/>
    <xf numFmtId="0" fontId="104" fillId="0" borderId="0"/>
    <xf numFmtId="246" fontId="166" fillId="0" borderId="0"/>
    <xf numFmtId="37" fontId="10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37" fontId="10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37" fontId="10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37" fontId="104" fillId="0" borderId="0"/>
    <xf numFmtId="200" fontId="23" fillId="0" borderId="0"/>
    <xf numFmtId="200" fontId="23" fillId="0" borderId="0"/>
    <xf numFmtId="170" fontId="23" fillId="0" borderId="0"/>
    <xf numFmtId="17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37" fontId="104" fillId="0" borderId="0"/>
    <xf numFmtId="170" fontId="1" fillId="0" borderId="0"/>
    <xf numFmtId="170" fontId="1" fillId="0" borderId="0"/>
    <xf numFmtId="0" fontId="28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170" fontId="1" fillId="0" borderId="0"/>
    <xf numFmtId="170" fontId="1" fillId="0" borderId="0"/>
    <xf numFmtId="0" fontId="28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170" fontId="1" fillId="0" borderId="0"/>
    <xf numFmtId="17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7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7" fillId="0" borderId="0"/>
    <xf numFmtId="0" fontId="10" fillId="0" borderId="0">
      <alignment vertical="top"/>
    </xf>
    <xf numFmtId="0" fontId="28" fillId="0" borderId="0"/>
    <xf numFmtId="0" fontId="28" fillId="0" borderId="0"/>
    <xf numFmtId="0" fontId="23" fillId="0" borderId="0"/>
    <xf numFmtId="170" fontId="10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68" fillId="0" borderId="0"/>
    <xf numFmtId="0" fontId="169" fillId="0" borderId="0"/>
    <xf numFmtId="0" fontId="170" fillId="0" borderId="0"/>
    <xf numFmtId="0" fontId="168" fillId="0" borderId="0"/>
    <xf numFmtId="0" fontId="1" fillId="0" borderId="0"/>
    <xf numFmtId="0" fontId="171" fillId="0" borderId="0"/>
    <xf numFmtId="0" fontId="172" fillId="0" borderId="0"/>
    <xf numFmtId="0" fontId="1" fillId="0" borderId="0"/>
    <xf numFmtId="170" fontId="10" fillId="0" borderId="0"/>
    <xf numFmtId="0" fontId="23" fillId="0" borderId="0"/>
    <xf numFmtId="0" fontId="16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247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17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23" fillId="0" borderId="0"/>
    <xf numFmtId="170" fontId="23" fillId="0" borderId="0"/>
    <xf numFmtId="170" fontId="23" fillId="0" borderId="0"/>
    <xf numFmtId="0" fontId="23" fillId="0" borderId="0"/>
    <xf numFmtId="0" fontId="28" fillId="0" borderId="0"/>
    <xf numFmtId="0" fontId="17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247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3" fillId="0" borderId="0"/>
    <xf numFmtId="170" fontId="23" fillId="0" borderId="0"/>
    <xf numFmtId="170" fontId="23" fillId="0" borderId="0"/>
    <xf numFmtId="170" fontId="23" fillId="0" borderId="0"/>
    <xf numFmtId="170" fontId="23" fillId="0" borderId="0"/>
    <xf numFmtId="170" fontId="23" fillId="0" borderId="0"/>
    <xf numFmtId="170" fontId="23" fillId="0" borderId="0"/>
    <xf numFmtId="170" fontId="23" fillId="0" borderId="0"/>
    <xf numFmtId="170" fontId="23" fillId="0" borderId="0"/>
    <xf numFmtId="170" fontId="23" fillId="0" borderId="0"/>
    <xf numFmtId="170" fontId="23" fillId="0" borderId="0"/>
    <xf numFmtId="170" fontId="23" fillId="0" borderId="0"/>
    <xf numFmtId="170" fontId="23" fillId="0" borderId="0"/>
    <xf numFmtId="17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86" fillId="0" borderId="0"/>
    <xf numFmtId="0" fontId="1" fillId="0" borderId="0"/>
    <xf numFmtId="0" fontId="1" fillId="0" borderId="0"/>
    <xf numFmtId="200" fontId="86" fillId="0" borderId="0"/>
    <xf numFmtId="170" fontId="86" fillId="0" borderId="0"/>
    <xf numFmtId="17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7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170" fontId="1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7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37" fontId="104" fillId="0" borderId="0"/>
    <xf numFmtId="170" fontId="23" fillId="0" borderId="0"/>
    <xf numFmtId="0" fontId="1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37" fontId="104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170" fontId="39" fillId="0" borderId="0"/>
    <xf numFmtId="0" fontId="175" fillId="0" borderId="0"/>
    <xf numFmtId="0" fontId="176" fillId="0" borderId="0"/>
    <xf numFmtId="170" fontId="63" fillId="79" borderId="0">
      <alignment horizontal="center"/>
    </xf>
    <xf numFmtId="170" fontId="63" fillId="79" borderId="0">
      <alignment horizontal="center"/>
    </xf>
    <xf numFmtId="170" fontId="29" fillId="58" borderId="49" applyNumberFormat="0" applyFont="0" applyAlignment="0" applyProtection="0"/>
    <xf numFmtId="170" fontId="29" fillId="58" borderId="49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170" fontId="177" fillId="58" borderId="49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170" fontId="177" fillId="58" borderId="49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2" fillId="58" borderId="49" applyNumberFormat="0" applyFont="0" applyAlignment="0" applyProtection="0"/>
    <xf numFmtId="0" fontId="22" fillId="58" borderId="49" applyNumberFormat="0" applyFont="0" applyAlignment="0" applyProtection="0"/>
    <xf numFmtId="0" fontId="22" fillId="58" borderId="49" applyNumberFormat="0" applyFont="0" applyAlignment="0" applyProtection="0"/>
    <xf numFmtId="0" fontId="22" fillId="58" borderId="49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170" fontId="177" fillId="58" borderId="49" applyNumberFormat="0" applyFont="0" applyAlignment="0" applyProtection="0"/>
    <xf numFmtId="170" fontId="177" fillId="58" borderId="49" applyNumberFormat="0" applyFont="0" applyAlignment="0" applyProtection="0"/>
    <xf numFmtId="0" fontId="22" fillId="58" borderId="49" applyNumberFormat="0" applyFont="0" applyAlignment="0" applyProtection="0"/>
    <xf numFmtId="0" fontId="22" fillId="58" borderId="49" applyNumberFormat="0" applyFont="0" applyAlignment="0" applyProtection="0"/>
    <xf numFmtId="0" fontId="22" fillId="58" borderId="49" applyNumberFormat="0" applyFont="0" applyAlignment="0" applyProtection="0"/>
    <xf numFmtId="0" fontId="22" fillId="58" borderId="49" applyNumberFormat="0" applyFont="0" applyAlignment="0" applyProtection="0"/>
    <xf numFmtId="0" fontId="22" fillId="58" borderId="49" applyNumberFormat="0" applyFont="0" applyAlignment="0" applyProtection="0"/>
    <xf numFmtId="0" fontId="22" fillId="58" borderId="49" applyNumberFormat="0" applyFont="0" applyAlignment="0" applyProtection="0"/>
    <xf numFmtId="170" fontId="177" fillId="58" borderId="49" applyNumberFormat="0" applyFont="0" applyAlignment="0" applyProtection="0"/>
    <xf numFmtId="170" fontId="177" fillId="58" borderId="49" applyNumberFormat="0" applyFont="0" applyAlignment="0" applyProtection="0"/>
    <xf numFmtId="170" fontId="177" fillId="58" borderId="49" applyNumberFormat="0" applyFont="0" applyAlignment="0" applyProtection="0"/>
    <xf numFmtId="170" fontId="177" fillId="58" borderId="49" applyNumberFormat="0" applyFont="0" applyAlignment="0" applyProtection="0"/>
    <xf numFmtId="170" fontId="177" fillId="58" borderId="49" applyNumberFormat="0" applyFont="0" applyAlignment="0" applyProtection="0"/>
    <xf numFmtId="170" fontId="177" fillId="58" borderId="49" applyNumberFormat="0" applyFont="0" applyAlignment="0" applyProtection="0"/>
    <xf numFmtId="170" fontId="177" fillId="58" borderId="49" applyNumberFormat="0" applyFont="0" applyAlignment="0" applyProtection="0"/>
    <xf numFmtId="170" fontId="177" fillId="58" borderId="49" applyNumberFormat="0" applyFont="0" applyAlignment="0" applyProtection="0"/>
    <xf numFmtId="170" fontId="177" fillId="58" borderId="49" applyNumberFormat="0" applyFont="0" applyAlignment="0" applyProtection="0"/>
    <xf numFmtId="170" fontId="177" fillId="58" borderId="49" applyNumberFormat="0" applyFont="0" applyAlignment="0" applyProtection="0"/>
    <xf numFmtId="0" fontId="178" fillId="0" borderId="14"/>
    <xf numFmtId="0" fontId="23" fillId="58" borderId="49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0" fontId="22" fillId="58" borderId="50" applyNumberFormat="0" applyFont="0" applyAlignment="0" applyProtection="0"/>
    <xf numFmtId="170" fontId="61" fillId="0" borderId="35">
      <alignment vertical="top" wrapText="1"/>
    </xf>
    <xf numFmtId="170" fontId="61" fillId="0" borderId="35">
      <alignment vertical="top" wrapText="1"/>
    </xf>
    <xf numFmtId="0" fontId="161" fillId="4" borderId="0" applyNumberFormat="0" applyBorder="0" applyAlignment="0" applyProtection="0"/>
    <xf numFmtId="170" fontId="162" fillId="54" borderId="0" applyNumberFormat="0" applyBorder="0" applyAlignment="0" applyProtection="0"/>
    <xf numFmtId="170" fontId="5" fillId="4" borderId="0" applyNumberFormat="0" applyBorder="0" applyAlignment="0" applyProtection="0"/>
    <xf numFmtId="170" fontId="5" fillId="4" borderId="0" applyNumberFormat="0" applyBorder="0" applyAlignment="0" applyProtection="0"/>
    <xf numFmtId="170" fontId="162" fillId="54" borderId="0" applyNumberFormat="0" applyBorder="0" applyAlignment="0" applyProtection="0"/>
    <xf numFmtId="170" fontId="5" fillId="4" borderId="0" applyNumberFormat="0" applyBorder="0" applyAlignment="0" applyProtection="0"/>
    <xf numFmtId="234" fontId="179" fillId="67" borderId="0"/>
    <xf numFmtId="0" fontId="180" fillId="67" borderId="49">
      <alignment vertical="center"/>
    </xf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" fontId="25" fillId="0" borderId="0" applyFont="0" applyFill="0" applyBorder="0" applyAlignment="0" applyProtection="0"/>
    <xf numFmtId="1" fontId="22" fillId="82" borderId="0"/>
    <xf numFmtId="9" fontId="22" fillId="82" borderId="0"/>
    <xf numFmtId="170" fontId="181" fillId="67" borderId="18" applyNumberFormat="0" applyBorder="0" applyAlignment="0" applyProtection="0">
      <alignment horizontal="center"/>
    </xf>
    <xf numFmtId="0" fontId="24" fillId="0" borderId="0"/>
    <xf numFmtId="0" fontId="24" fillId="0" borderId="0"/>
    <xf numFmtId="0" fontId="24" fillId="0" borderId="0"/>
    <xf numFmtId="0" fontId="72" fillId="41" borderId="0" applyNumberFormat="0" applyBorder="0" applyAlignment="0" applyProtection="0"/>
    <xf numFmtId="0" fontId="154" fillId="3" borderId="0" applyNumberFormat="0" applyBorder="0" applyAlignment="0" applyProtection="0"/>
    <xf numFmtId="248" fontId="182" fillId="0" borderId="0" applyFont="0" applyFill="0" applyBorder="0" applyAlignment="0" applyProtection="0"/>
    <xf numFmtId="249" fontId="25" fillId="0" borderId="46" applyFill="0" applyBorder="0" applyProtection="0">
      <alignment horizontal="center"/>
      <protection locked="0"/>
    </xf>
    <xf numFmtId="170" fontId="183" fillId="59" borderId="38" applyNumberFormat="0" applyAlignment="0" applyProtection="0"/>
    <xf numFmtId="0" fontId="183" fillId="57" borderId="38" applyNumberFormat="0" applyAlignment="0" applyProtection="0"/>
    <xf numFmtId="0" fontId="183" fillId="57" borderId="38" applyNumberFormat="0" applyAlignment="0" applyProtection="0"/>
    <xf numFmtId="0" fontId="183" fillId="57" borderId="38" applyNumberFormat="0" applyAlignment="0" applyProtection="0"/>
    <xf numFmtId="0" fontId="183" fillId="57" borderId="38" applyNumberFormat="0" applyAlignment="0" applyProtection="0"/>
    <xf numFmtId="0" fontId="183" fillId="57" borderId="38" applyNumberFormat="0" applyAlignment="0" applyProtection="0"/>
    <xf numFmtId="0" fontId="183" fillId="57" borderId="38" applyNumberFormat="0" applyAlignment="0" applyProtection="0"/>
    <xf numFmtId="170" fontId="183" fillId="59" borderId="38" applyNumberFormat="0" applyAlignment="0" applyProtection="0"/>
    <xf numFmtId="0" fontId="183" fillId="59" borderId="38" applyNumberFormat="0" applyAlignment="0" applyProtection="0"/>
    <xf numFmtId="0" fontId="183" fillId="59" borderId="38" applyNumberFormat="0" applyAlignment="0" applyProtection="0"/>
    <xf numFmtId="0" fontId="183" fillId="59" borderId="38" applyNumberFormat="0" applyAlignment="0" applyProtection="0"/>
    <xf numFmtId="0" fontId="183" fillId="59" borderId="38" applyNumberFormat="0" applyAlignment="0" applyProtection="0"/>
    <xf numFmtId="0" fontId="183" fillId="57" borderId="38" applyNumberFormat="0" applyAlignment="0" applyProtection="0"/>
    <xf numFmtId="0" fontId="183" fillId="57" borderId="38" applyNumberFormat="0" applyAlignment="0" applyProtection="0"/>
    <xf numFmtId="0" fontId="183" fillId="57" borderId="38" applyNumberFormat="0" applyAlignment="0" applyProtection="0"/>
    <xf numFmtId="0" fontId="183" fillId="57" borderId="38" applyNumberFormat="0" applyAlignment="0" applyProtection="0"/>
    <xf numFmtId="0" fontId="183" fillId="57" borderId="38" applyNumberFormat="0" applyAlignment="0" applyProtection="0"/>
    <xf numFmtId="170" fontId="183" fillId="59" borderId="38" applyNumberFormat="0" applyAlignment="0" applyProtection="0"/>
    <xf numFmtId="170" fontId="183" fillId="59" borderId="38" applyNumberFormat="0" applyAlignment="0" applyProtection="0"/>
    <xf numFmtId="170" fontId="183" fillId="59" borderId="38" applyNumberFormat="0" applyAlignment="0" applyProtection="0"/>
    <xf numFmtId="170" fontId="183" fillId="59" borderId="38" applyNumberFormat="0" applyAlignment="0" applyProtection="0"/>
    <xf numFmtId="170" fontId="183" fillId="59" borderId="38" applyNumberFormat="0" applyAlignment="0" applyProtection="0"/>
    <xf numFmtId="170" fontId="183" fillId="59" borderId="38" applyNumberFormat="0" applyAlignment="0" applyProtection="0"/>
    <xf numFmtId="170" fontId="183" fillId="59" borderId="38" applyNumberFormat="0" applyAlignment="0" applyProtection="0"/>
    <xf numFmtId="170" fontId="183" fillId="59" borderId="38" applyNumberFormat="0" applyAlignment="0" applyProtection="0"/>
    <xf numFmtId="170" fontId="183" fillId="59" borderId="38" applyNumberFormat="0" applyAlignment="0" applyProtection="0"/>
    <xf numFmtId="170" fontId="183" fillId="59" borderId="38" applyNumberFormat="0" applyAlignment="0" applyProtection="0"/>
    <xf numFmtId="170" fontId="183" fillId="59" borderId="38" applyNumberFormat="0" applyAlignment="0" applyProtection="0"/>
    <xf numFmtId="170" fontId="183" fillId="59" borderId="38" applyNumberFormat="0" applyAlignment="0" applyProtection="0"/>
    <xf numFmtId="250" fontId="23" fillId="0" borderId="0" applyFont="0" applyFill="0" applyBorder="0" applyAlignment="0" applyProtection="0"/>
    <xf numFmtId="251" fontId="23" fillId="0" borderId="0" applyFont="0" applyFill="0" applyBorder="0" applyAlignment="0" applyProtection="0"/>
    <xf numFmtId="170" fontId="25" fillId="0" borderId="0"/>
    <xf numFmtId="170" fontId="25" fillId="0" borderId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252" fontId="23" fillId="0" borderId="0" applyFont="0" applyFill="0" applyBorder="0" applyAlignment="0" applyProtection="0"/>
    <xf numFmtId="10" fontId="23" fillId="0" borderId="0" applyFont="0" applyFill="0" applyBorder="0" applyAlignment="0" applyProtection="0"/>
    <xf numFmtId="10" fontId="23" fillId="0" borderId="0" applyFont="0" applyFill="0" applyBorder="0" applyAlignment="0" applyProtection="0"/>
    <xf numFmtId="10" fontId="23" fillId="0" borderId="0" applyFont="0" applyFill="0" applyBorder="0" applyAlignment="0" applyProtection="0"/>
    <xf numFmtId="10" fontId="22" fillId="0" borderId="0" applyFont="0" applyFill="0" applyBorder="0" applyAlignment="0" applyProtection="0"/>
    <xf numFmtId="10" fontId="22" fillId="0" borderId="0" applyFont="0" applyFill="0" applyBorder="0" applyAlignment="0" applyProtection="0"/>
    <xf numFmtId="10" fontId="22" fillId="0" borderId="0" applyFont="0" applyFill="0" applyBorder="0" applyAlignment="0" applyProtection="0"/>
    <xf numFmtId="10" fontId="22" fillId="0" borderId="0" applyFont="0" applyFill="0" applyBorder="0" applyAlignment="0" applyProtection="0"/>
    <xf numFmtId="10" fontId="23" fillId="0" borderId="0" applyFont="0" applyFill="0" applyBorder="0" applyAlignment="0" applyProtection="0"/>
    <xf numFmtId="10" fontId="22" fillId="0" borderId="0" applyFont="0" applyFill="0" applyBorder="0" applyAlignment="0" applyProtection="0"/>
    <xf numFmtId="10" fontId="22" fillId="0" borderId="0" applyFont="0" applyFill="0" applyBorder="0" applyAlignment="0" applyProtection="0"/>
    <xf numFmtId="10" fontId="22" fillId="0" borderId="0" applyFont="0" applyFill="0" applyBorder="0" applyAlignment="0" applyProtection="0"/>
    <xf numFmtId="10" fontId="23" fillId="0" borderId="0" applyFont="0" applyFill="0" applyBorder="0" applyAlignment="0" applyProtection="0"/>
    <xf numFmtId="10" fontId="22" fillId="0" borderId="0" applyFont="0" applyFill="0" applyBorder="0" applyAlignment="0" applyProtection="0"/>
    <xf numFmtId="10" fontId="23" fillId="0" borderId="0" applyFont="0" applyFill="0" applyBorder="0" applyAlignment="0" applyProtection="0"/>
    <xf numFmtId="10" fontId="22" fillId="0" borderId="0" applyFont="0" applyFill="0" applyBorder="0" applyAlignment="0" applyProtection="0"/>
    <xf numFmtId="10" fontId="23" fillId="0" borderId="0" applyFont="0" applyFill="0" applyBorder="0" applyAlignment="0" applyProtection="0"/>
    <xf numFmtId="10" fontId="23" fillId="0" borderId="0" applyFont="0" applyFill="0" applyBorder="0" applyAlignment="0" applyProtection="0"/>
    <xf numFmtId="10" fontId="23" fillId="0" borderId="0" applyFont="0" applyFill="0" applyBorder="0" applyAlignment="0" applyProtection="0"/>
    <xf numFmtId="10" fontId="2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42" fillId="0" borderId="24" applyNumberFormat="0" applyBorder="0"/>
    <xf numFmtId="253" fontId="184" fillId="79" borderId="0">
      <protection locked="0"/>
    </xf>
    <xf numFmtId="253" fontId="184" fillId="79" borderId="0"/>
    <xf numFmtId="1" fontId="87" fillId="0" borderId="51" applyNumberFormat="0" applyFont="0" applyFill="0" applyAlignment="0" applyProtection="0">
      <alignment horizontal="center"/>
    </xf>
    <xf numFmtId="10" fontId="43" fillId="57" borderId="0">
      <protection locked="0"/>
    </xf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205" fontId="25" fillId="0" borderId="0" applyFill="0" applyBorder="0" applyAlignment="0"/>
    <xf numFmtId="197" fontId="25" fillId="0" borderId="0" applyFill="0" applyBorder="0" applyAlignment="0"/>
    <xf numFmtId="205" fontId="25" fillId="0" borderId="0" applyFill="0" applyBorder="0" applyAlignment="0"/>
    <xf numFmtId="206" fontId="25" fillId="0" borderId="0" applyFill="0" applyBorder="0" applyAlignment="0"/>
    <xf numFmtId="197" fontId="25" fillId="0" borderId="0" applyFill="0" applyBorder="0" applyAlignment="0"/>
    <xf numFmtId="9" fontId="28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170" fontId="37" fillId="0" borderId="0" applyNumberFormat="0" applyFont="0" applyFill="0" applyBorder="0" applyAlignment="0" applyProtection="0">
      <alignment horizontal="left"/>
    </xf>
    <xf numFmtId="170" fontId="37" fillId="0" borderId="0" applyNumberFormat="0" applyFont="0" applyFill="0" applyBorder="0" applyAlignment="0" applyProtection="0">
      <alignment horizontal="left"/>
    </xf>
    <xf numFmtId="0" fontId="42" fillId="0" borderId="0" applyNumberFormat="0" applyFont="0" applyFill="0" applyBorder="0" applyAlignment="0" applyProtection="0">
      <alignment horizontal="left"/>
    </xf>
    <xf numFmtId="15" fontId="37" fillId="0" borderId="0" applyFont="0" applyFill="0" applyBorder="0" applyAlignment="0" applyProtection="0"/>
    <xf numFmtId="15" fontId="42" fillId="0" borderId="0" applyFont="0" applyFill="0" applyBorder="0" applyAlignment="0" applyProtection="0"/>
    <xf numFmtId="15" fontId="42" fillId="0" borderId="0" applyFont="0" applyFill="0" applyBorder="0" applyAlignment="0" applyProtection="0"/>
    <xf numFmtId="4" fontId="37" fillId="0" borderId="0" applyFont="0" applyFill="0" applyBorder="0" applyAlignment="0" applyProtection="0"/>
    <xf numFmtId="4" fontId="42" fillId="0" borderId="0" applyFont="0" applyFill="0" applyBorder="0" applyAlignment="0" applyProtection="0"/>
    <xf numFmtId="4" fontId="42" fillId="0" borderId="0" applyFont="0" applyFill="0" applyBorder="0" applyAlignment="0" applyProtection="0"/>
    <xf numFmtId="170" fontId="185" fillId="0" borderId="52">
      <alignment horizontal="center"/>
    </xf>
    <xf numFmtId="170" fontId="185" fillId="0" borderId="52">
      <alignment horizontal="center"/>
    </xf>
    <xf numFmtId="170" fontId="185" fillId="0" borderId="52">
      <alignment horizontal="center"/>
    </xf>
    <xf numFmtId="170" fontId="185" fillId="0" borderId="52">
      <alignment horizontal="center"/>
    </xf>
    <xf numFmtId="0" fontId="186" fillId="0" borderId="52">
      <alignment horizontal="center"/>
    </xf>
    <xf numFmtId="3" fontId="37" fillId="0" borderId="0" applyFont="0" applyFill="0" applyBorder="0" applyAlignment="0" applyProtection="0"/>
    <xf numFmtId="3" fontId="42" fillId="0" borderId="0" applyFont="0" applyFill="0" applyBorder="0" applyAlignment="0" applyProtection="0"/>
    <xf numFmtId="3" fontId="42" fillId="0" borderId="0" applyFont="0" applyFill="0" applyBorder="0" applyAlignment="0" applyProtection="0"/>
    <xf numFmtId="170" fontId="37" fillId="83" borderId="0" applyNumberFormat="0" applyFont="0" applyBorder="0" applyAlignment="0" applyProtection="0"/>
    <xf numFmtId="170" fontId="37" fillId="83" borderId="0" applyNumberFormat="0" applyFont="0" applyBorder="0" applyAlignment="0" applyProtection="0"/>
    <xf numFmtId="0" fontId="42" fillId="83" borderId="0" applyNumberFormat="0" applyFont="0" applyBorder="0" applyAlignment="0" applyProtection="0"/>
    <xf numFmtId="39" fontId="43" fillId="57" borderId="0">
      <protection locked="0"/>
    </xf>
    <xf numFmtId="37" fontId="43" fillId="57" borderId="0">
      <protection locked="0"/>
    </xf>
    <xf numFmtId="247" fontId="118" fillId="0" borderId="0" applyFill="0" applyBorder="0" applyProtection="0">
      <alignment horizontal="centerContinuous"/>
      <protection locked="0"/>
    </xf>
    <xf numFmtId="198" fontId="89" fillId="0" borderId="0" applyFill="0"/>
    <xf numFmtId="0" fontId="187" fillId="0" borderId="0" applyFill="0">
      <alignment horizontal="left" indent="6"/>
    </xf>
    <xf numFmtId="170" fontId="188" fillId="0" borderId="0">
      <alignment horizontal="center"/>
    </xf>
    <xf numFmtId="170" fontId="188" fillId="0" borderId="0">
      <alignment horizontal="center"/>
    </xf>
    <xf numFmtId="170" fontId="189" fillId="0" borderId="33" applyNumberFormat="0" applyBorder="0" applyAlignment="0" applyProtection="0">
      <alignment horizontal="center" vertical="top"/>
      <protection locked="0"/>
    </xf>
    <xf numFmtId="170" fontId="189" fillId="0" borderId="33" applyNumberFormat="0" applyBorder="0" applyAlignment="0" applyProtection="0">
      <alignment horizontal="center" vertical="top"/>
      <protection locked="0"/>
    </xf>
    <xf numFmtId="254" fontId="25" fillId="0" borderId="0">
      <alignment horizontal="center"/>
    </xf>
    <xf numFmtId="0" fontId="104" fillId="0" borderId="0"/>
    <xf numFmtId="255" fontId="22" fillId="0" borderId="0" applyNumberFormat="0" applyFill="0" applyBorder="0" applyAlignment="0" applyProtection="0">
      <alignment horizontal="left"/>
    </xf>
    <xf numFmtId="0" fontId="183" fillId="43" borderId="38" applyNumberFormat="0" applyAlignment="0" applyProtection="0"/>
    <xf numFmtId="0" fontId="183" fillId="43" borderId="38" applyNumberFormat="0" applyAlignment="0" applyProtection="0"/>
    <xf numFmtId="0" fontId="183" fillId="43" borderId="38" applyNumberFormat="0" applyAlignment="0" applyProtection="0"/>
    <xf numFmtId="0" fontId="183" fillId="43" borderId="38" applyNumberFormat="0" applyAlignment="0" applyProtection="0"/>
    <xf numFmtId="0" fontId="183" fillId="43" borderId="38" applyNumberFormat="0" applyAlignment="0" applyProtection="0"/>
    <xf numFmtId="0" fontId="183" fillId="43" borderId="38" applyNumberFormat="0" applyAlignment="0" applyProtection="0"/>
    <xf numFmtId="0" fontId="183" fillId="43" borderId="38" applyNumberFormat="0" applyAlignment="0" applyProtection="0"/>
    <xf numFmtId="0" fontId="183" fillId="43" borderId="38" applyNumberFormat="0" applyAlignment="0" applyProtection="0"/>
    <xf numFmtId="0" fontId="183" fillId="43" borderId="38" applyNumberFormat="0" applyAlignment="0" applyProtection="0"/>
    <xf numFmtId="0" fontId="183" fillId="43" borderId="38" applyNumberFormat="0" applyAlignment="0" applyProtection="0"/>
    <xf numFmtId="0" fontId="183" fillId="43" borderId="38" applyNumberFormat="0" applyAlignment="0" applyProtection="0"/>
    <xf numFmtId="0" fontId="183" fillId="43" borderId="38" applyNumberFormat="0" applyAlignment="0" applyProtection="0"/>
    <xf numFmtId="0" fontId="183" fillId="43" borderId="38" applyNumberFormat="0" applyAlignment="0" applyProtection="0"/>
    <xf numFmtId="0" fontId="183" fillId="43" borderId="38" applyNumberFormat="0" applyAlignment="0" applyProtection="0"/>
    <xf numFmtId="0" fontId="183" fillId="43" borderId="38" applyNumberFormat="0" applyAlignment="0" applyProtection="0"/>
    <xf numFmtId="0" fontId="183" fillId="43" borderId="38" applyNumberFormat="0" applyAlignment="0" applyProtection="0"/>
    <xf numFmtId="0" fontId="183" fillId="43" borderId="38" applyNumberFormat="0" applyAlignment="0" applyProtection="0"/>
    <xf numFmtId="0" fontId="183" fillId="43" borderId="38" applyNumberFormat="0" applyAlignment="0" applyProtection="0"/>
    <xf numFmtId="0" fontId="183" fillId="43" borderId="38" applyNumberFormat="0" applyAlignment="0" applyProtection="0"/>
    <xf numFmtId="0" fontId="183" fillId="43" borderId="38" applyNumberFormat="0" applyAlignment="0" applyProtection="0"/>
    <xf numFmtId="0" fontId="183" fillId="43" borderId="38" applyNumberFormat="0" applyAlignment="0" applyProtection="0"/>
    <xf numFmtId="0" fontId="183" fillId="43" borderId="38" applyNumberFormat="0" applyAlignment="0" applyProtection="0"/>
    <xf numFmtId="0" fontId="183" fillId="43" borderId="38" applyNumberFormat="0" applyAlignment="0" applyProtection="0"/>
    <xf numFmtId="0" fontId="183" fillId="43" borderId="38" applyNumberFormat="0" applyAlignment="0" applyProtection="0"/>
    <xf numFmtId="0" fontId="183" fillId="43" borderId="38" applyNumberFormat="0" applyAlignment="0" applyProtection="0"/>
    <xf numFmtId="0" fontId="183" fillId="43" borderId="38" applyNumberFormat="0" applyAlignment="0" applyProtection="0"/>
    <xf numFmtId="0" fontId="183" fillId="43" borderId="38" applyNumberFormat="0" applyAlignment="0" applyProtection="0"/>
    <xf numFmtId="0" fontId="183" fillId="43" borderId="38" applyNumberFormat="0" applyAlignment="0" applyProtection="0"/>
    <xf numFmtId="0" fontId="183" fillId="43" borderId="38" applyNumberFormat="0" applyAlignment="0" applyProtection="0"/>
    <xf numFmtId="0" fontId="183" fillId="43" borderId="38" applyNumberFormat="0" applyAlignment="0" applyProtection="0"/>
    <xf numFmtId="0" fontId="183" fillId="43" borderId="38" applyNumberFormat="0" applyAlignment="0" applyProtection="0"/>
    <xf numFmtId="0" fontId="183" fillId="43" borderId="38" applyNumberFormat="0" applyAlignment="0" applyProtection="0"/>
    <xf numFmtId="0" fontId="183" fillId="43" borderId="38" applyNumberFormat="0" applyAlignment="0" applyProtection="0"/>
    <xf numFmtId="0" fontId="183" fillId="43" borderId="38" applyNumberFormat="0" applyAlignment="0" applyProtection="0"/>
    <xf numFmtId="0" fontId="183" fillId="43" borderId="38" applyNumberFormat="0" applyAlignment="0" applyProtection="0"/>
    <xf numFmtId="0" fontId="183" fillId="43" borderId="38" applyNumberFormat="0" applyAlignment="0" applyProtection="0"/>
    <xf numFmtId="0" fontId="183" fillId="43" borderId="38" applyNumberFormat="0" applyAlignment="0" applyProtection="0"/>
    <xf numFmtId="0" fontId="183" fillId="43" borderId="38" applyNumberFormat="0" applyAlignment="0" applyProtection="0"/>
    <xf numFmtId="0" fontId="183" fillId="43" borderId="38" applyNumberFormat="0" applyAlignment="0" applyProtection="0"/>
    <xf numFmtId="0" fontId="183" fillId="43" borderId="38" applyNumberFormat="0" applyAlignment="0" applyProtection="0"/>
    <xf numFmtId="0" fontId="183" fillId="43" borderId="38" applyNumberFormat="0" applyAlignment="0" applyProtection="0"/>
    <xf numFmtId="0" fontId="183" fillId="43" borderId="38" applyNumberFormat="0" applyAlignment="0" applyProtection="0"/>
    <xf numFmtId="0" fontId="183" fillId="43" borderId="38" applyNumberFormat="0" applyAlignment="0" applyProtection="0"/>
    <xf numFmtId="0" fontId="183" fillId="43" borderId="38" applyNumberFormat="0" applyAlignment="0" applyProtection="0"/>
    <xf numFmtId="0" fontId="183" fillId="43" borderId="38" applyNumberFormat="0" applyAlignment="0" applyProtection="0"/>
    <xf numFmtId="0" fontId="183" fillId="43" borderId="38" applyNumberFormat="0" applyAlignment="0" applyProtection="0"/>
    <xf numFmtId="0" fontId="183" fillId="43" borderId="38" applyNumberFormat="0" applyAlignment="0" applyProtection="0"/>
    <xf numFmtId="0" fontId="183" fillId="43" borderId="38" applyNumberFormat="0" applyAlignment="0" applyProtection="0"/>
    <xf numFmtId="0" fontId="183" fillId="43" borderId="38" applyNumberFormat="0" applyAlignment="0" applyProtection="0"/>
    <xf numFmtId="0" fontId="183" fillId="43" borderId="38" applyNumberFormat="0" applyAlignment="0" applyProtection="0"/>
    <xf numFmtId="0" fontId="183" fillId="43" borderId="38" applyNumberFormat="0" applyAlignment="0" applyProtection="0"/>
    <xf numFmtId="0" fontId="183" fillId="43" borderId="38" applyNumberFormat="0" applyAlignment="0" applyProtection="0"/>
    <xf numFmtId="0" fontId="183" fillId="43" borderId="38" applyNumberFormat="0" applyAlignment="0" applyProtection="0"/>
    <xf numFmtId="0" fontId="183" fillId="43" borderId="38" applyNumberFormat="0" applyAlignment="0" applyProtection="0"/>
    <xf numFmtId="0" fontId="183" fillId="43" borderId="38" applyNumberFormat="0" applyAlignment="0" applyProtection="0"/>
    <xf numFmtId="170" fontId="23" fillId="58" borderId="0" applyNumberFormat="0" applyFont="0" applyBorder="0" applyAlignment="0" applyProtection="0"/>
    <xf numFmtId="170" fontId="23" fillId="58" borderId="0" applyNumberFormat="0" applyFont="0" applyBorder="0" applyAlignment="0" applyProtection="0"/>
    <xf numFmtId="170" fontId="23" fillId="58" borderId="0" applyNumberFormat="0" applyFont="0" applyBorder="0" applyAlignment="0" applyProtection="0"/>
    <xf numFmtId="170" fontId="23" fillId="58" borderId="0" applyNumberFormat="0" applyFont="0" applyBorder="0" applyAlignment="0" applyProtection="0"/>
    <xf numFmtId="170" fontId="23" fillId="58" borderId="0" applyNumberFormat="0" applyFont="0" applyBorder="0" applyAlignment="0" applyProtection="0"/>
    <xf numFmtId="170" fontId="23" fillId="58" borderId="0" applyNumberFormat="0" applyFont="0" applyBorder="0" applyAlignment="0" applyProtection="0"/>
    <xf numFmtId="170" fontId="23" fillId="58" borderId="0" applyNumberFormat="0" applyFont="0" applyBorder="0" applyAlignment="0" applyProtection="0"/>
    <xf numFmtId="170" fontId="23" fillId="58" borderId="0" applyNumberFormat="0" applyFont="0" applyBorder="0" applyAlignment="0" applyProtection="0"/>
    <xf numFmtId="170" fontId="23" fillId="58" borderId="0" applyNumberFormat="0" applyFont="0" applyBorder="0" applyAlignment="0" applyProtection="0"/>
    <xf numFmtId="170" fontId="23" fillId="58" borderId="0" applyNumberFormat="0" applyFont="0" applyBorder="0" applyAlignment="0" applyProtection="0"/>
    <xf numFmtId="170" fontId="23" fillId="58" borderId="0" applyNumberFormat="0" applyFont="0" applyBorder="0" applyAlignment="0" applyProtection="0"/>
    <xf numFmtId="170" fontId="23" fillId="58" borderId="0" applyNumberFormat="0" applyFont="0" applyBorder="0" applyAlignment="0" applyProtection="0"/>
    <xf numFmtId="170" fontId="23" fillId="58" borderId="0" applyNumberFormat="0" applyFont="0" applyBorder="0" applyAlignment="0" applyProtection="0"/>
    <xf numFmtId="170" fontId="23" fillId="58" borderId="0" applyNumberFormat="0" applyFont="0" applyBorder="0" applyAlignment="0" applyProtection="0"/>
    <xf numFmtId="170" fontId="23" fillId="58" borderId="0" applyNumberFormat="0" applyFont="0" applyBorder="0" applyAlignment="0" applyProtection="0"/>
    <xf numFmtId="170" fontId="23" fillId="58" borderId="0" applyNumberFormat="0" applyFont="0" applyBorder="0" applyAlignment="0" applyProtection="0"/>
    <xf numFmtId="170" fontId="23" fillId="58" borderId="0" applyNumberFormat="0" applyFont="0" applyBorder="0" applyAlignment="0" applyProtection="0"/>
    <xf numFmtId="170" fontId="23" fillId="58" borderId="0" applyNumberFormat="0" applyFont="0" applyBorder="0" applyAlignment="0" applyProtection="0"/>
    <xf numFmtId="170" fontId="23" fillId="57" borderId="0" applyNumberFormat="0" applyFont="0" applyBorder="0" applyAlignment="0" applyProtection="0"/>
    <xf numFmtId="170" fontId="23" fillId="57" borderId="0" applyNumberFormat="0" applyFont="0" applyBorder="0" applyAlignment="0" applyProtection="0"/>
    <xf numFmtId="170" fontId="23" fillId="57" borderId="0" applyNumberFormat="0" applyFont="0" applyBorder="0" applyAlignment="0" applyProtection="0"/>
    <xf numFmtId="170" fontId="23" fillId="57" borderId="0" applyNumberFormat="0" applyFont="0" applyBorder="0" applyAlignment="0" applyProtection="0"/>
    <xf numFmtId="170" fontId="23" fillId="57" borderId="0" applyNumberFormat="0" applyFont="0" applyBorder="0" applyAlignment="0" applyProtection="0"/>
    <xf numFmtId="170" fontId="23" fillId="57" borderId="0" applyNumberFormat="0" applyFont="0" applyBorder="0" applyAlignment="0" applyProtection="0"/>
    <xf numFmtId="170" fontId="23" fillId="57" borderId="0" applyNumberFormat="0" applyFont="0" applyBorder="0" applyAlignment="0" applyProtection="0"/>
    <xf numFmtId="170" fontId="23" fillId="57" borderId="0" applyNumberFormat="0" applyFont="0" applyBorder="0" applyAlignment="0" applyProtection="0"/>
    <xf numFmtId="170" fontId="23" fillId="57" borderId="0" applyNumberFormat="0" applyFont="0" applyBorder="0" applyAlignment="0" applyProtection="0"/>
    <xf numFmtId="170" fontId="23" fillId="57" borderId="0" applyNumberFormat="0" applyFont="0" applyBorder="0" applyAlignment="0" applyProtection="0"/>
    <xf numFmtId="170" fontId="23" fillId="57" borderId="0" applyNumberFormat="0" applyFont="0" applyBorder="0" applyAlignment="0" applyProtection="0"/>
    <xf numFmtId="170" fontId="23" fillId="57" borderId="0" applyNumberFormat="0" applyFont="0" applyBorder="0" applyAlignment="0" applyProtection="0"/>
    <xf numFmtId="170" fontId="23" fillId="57" borderId="0" applyNumberFormat="0" applyFont="0" applyBorder="0" applyAlignment="0" applyProtection="0"/>
    <xf numFmtId="170" fontId="23" fillId="57" borderId="0" applyNumberFormat="0" applyFont="0" applyBorder="0" applyAlignment="0" applyProtection="0"/>
    <xf numFmtId="170" fontId="23" fillId="57" borderId="0" applyNumberFormat="0" applyFont="0" applyBorder="0" applyAlignment="0" applyProtection="0"/>
    <xf numFmtId="170" fontId="23" fillId="57" borderId="0" applyNumberFormat="0" applyFont="0" applyBorder="0" applyAlignment="0" applyProtection="0"/>
    <xf numFmtId="170" fontId="23" fillId="57" borderId="0" applyNumberFormat="0" applyFont="0" applyBorder="0" applyAlignment="0" applyProtection="0"/>
    <xf numFmtId="170" fontId="23" fillId="57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59" borderId="0" applyNumberFormat="0" applyFont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70" fontId="23" fillId="0" borderId="0" applyNumberFormat="0" applyFont="0" applyFill="0" applyBorder="0" applyAlignment="0" applyProtection="0"/>
    <xf numFmtId="1" fontId="39" fillId="0" borderId="0" applyBorder="0">
      <alignment horizontal="left" vertical="top" wrapText="1"/>
    </xf>
    <xf numFmtId="1" fontId="39" fillId="0" borderId="0" applyBorder="0">
      <alignment horizontal="left" vertical="top" wrapText="1"/>
    </xf>
    <xf numFmtId="1" fontId="39" fillId="0" borderId="0" applyBorder="0">
      <alignment horizontal="left" vertical="top" wrapText="1"/>
    </xf>
    <xf numFmtId="1" fontId="39" fillId="0" borderId="0" applyBorder="0">
      <alignment horizontal="left" vertical="top" wrapText="1"/>
    </xf>
    <xf numFmtId="1" fontId="39" fillId="0" borderId="0" applyBorder="0">
      <alignment horizontal="left" vertical="top" wrapText="1"/>
    </xf>
    <xf numFmtId="1" fontId="39" fillId="0" borderId="0" applyBorder="0">
      <alignment horizontal="left" vertical="top" wrapText="1"/>
    </xf>
    <xf numFmtId="1" fontId="39" fillId="0" borderId="0" applyBorder="0">
      <alignment horizontal="left" vertical="top" wrapText="1"/>
    </xf>
    <xf numFmtId="1" fontId="39" fillId="0" borderId="0" applyBorder="0">
      <alignment horizontal="left" vertical="top" wrapText="1"/>
    </xf>
    <xf numFmtId="1" fontId="39" fillId="0" borderId="0" applyBorder="0">
      <alignment horizontal="left" vertical="top" wrapText="1"/>
    </xf>
    <xf numFmtId="1" fontId="39" fillId="0" borderId="0" applyBorder="0">
      <alignment horizontal="left" vertical="top" wrapText="1"/>
    </xf>
    <xf numFmtId="0" fontId="190" fillId="0" borderId="0"/>
    <xf numFmtId="0" fontId="190" fillId="0" borderId="0"/>
    <xf numFmtId="0" fontId="28" fillId="0" borderId="0"/>
    <xf numFmtId="0" fontId="22" fillId="0" borderId="0"/>
    <xf numFmtId="14" fontId="22" fillId="0" borderId="0" applyProtection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2" fillId="0" borderId="0"/>
    <xf numFmtId="0" fontId="22" fillId="0" borderId="0"/>
    <xf numFmtId="0" fontId="56" fillId="0" borderId="0"/>
    <xf numFmtId="14" fontId="22" fillId="0" borderId="0" applyProtection="0">
      <alignment vertical="center"/>
    </xf>
    <xf numFmtId="0" fontId="28" fillId="0" borderId="0"/>
    <xf numFmtId="0" fontId="28" fillId="0" borderId="0"/>
    <xf numFmtId="0" fontId="28" fillId="0" borderId="0"/>
    <xf numFmtId="0" fontId="22" fillId="0" borderId="0"/>
    <xf numFmtId="0" fontId="56" fillId="0" borderId="0"/>
    <xf numFmtId="242" fontId="37" fillId="0" borderId="0">
      <alignment horizontal="center"/>
    </xf>
    <xf numFmtId="0" fontId="22" fillId="0" borderId="0"/>
    <xf numFmtId="0" fontId="163" fillId="0" borderId="0"/>
    <xf numFmtId="0" fontId="22" fillId="0" borderId="0"/>
    <xf numFmtId="0" fontId="43" fillId="0" borderId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182" fontId="23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top"/>
    </xf>
    <xf numFmtId="0" fontId="22" fillId="0" borderId="0">
      <alignment vertical="top"/>
    </xf>
    <xf numFmtId="3" fontId="191" fillId="84" borderId="53" applyNumberFormat="0" applyBorder="0"/>
    <xf numFmtId="3" fontId="191" fillId="84" borderId="53" applyNumberFormat="0" applyBorder="0"/>
    <xf numFmtId="3" fontId="191" fillId="84" borderId="53" applyNumberFormat="0" applyBorder="0"/>
    <xf numFmtId="40" fontId="192" fillId="0" borderId="0" applyBorder="0">
      <alignment horizontal="right"/>
    </xf>
    <xf numFmtId="0" fontId="100" fillId="0" borderId="0"/>
    <xf numFmtId="256" fontId="22" fillId="0" borderId="54">
      <alignment horizontal="center"/>
    </xf>
    <xf numFmtId="256" fontId="22" fillId="0" borderId="54">
      <alignment horizontal="center"/>
    </xf>
    <xf numFmtId="170" fontId="89" fillId="38" borderId="0">
      <alignment horizontal="center"/>
    </xf>
    <xf numFmtId="170" fontId="89" fillId="38" borderId="0">
      <alignment horizontal="center"/>
    </xf>
    <xf numFmtId="170" fontId="89" fillId="38" borderId="0">
      <alignment horizontal="left" indent="1"/>
    </xf>
    <xf numFmtId="170" fontId="89" fillId="38" borderId="0">
      <alignment horizontal="left" indent="1"/>
    </xf>
    <xf numFmtId="170" fontId="22" fillId="38" borderId="0">
      <alignment horizontal="left" indent="1"/>
    </xf>
    <xf numFmtId="170" fontId="22" fillId="38" borderId="0">
      <alignment horizontal="left" indent="1"/>
    </xf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0" fontId="104" fillId="0" borderId="39"/>
    <xf numFmtId="37" fontId="40" fillId="0" borderId="39" applyNumberFormat="0" applyFont="0" applyBorder="0" applyAlignment="0"/>
    <xf numFmtId="37" fontId="40" fillId="0" borderId="39" applyNumberFormat="0" applyFont="0" applyBorder="0" applyAlignment="0"/>
    <xf numFmtId="37" fontId="40" fillId="0" borderId="39" applyNumberFormat="0" applyFont="0" applyBorder="0" applyAlignment="0"/>
    <xf numFmtId="37" fontId="40" fillId="0" borderId="39" applyNumberFormat="0" applyFont="0" applyBorder="0" applyAlignment="0"/>
    <xf numFmtId="37" fontId="40" fillId="0" borderId="39" applyNumberFormat="0" applyFont="0" applyBorder="0" applyAlignment="0"/>
    <xf numFmtId="37" fontId="40" fillId="0" borderId="39" applyNumberFormat="0" applyFont="0" applyBorder="0" applyAlignment="0"/>
    <xf numFmtId="37" fontId="40" fillId="0" borderId="39" applyNumberFormat="0" applyFont="0" applyBorder="0" applyAlignment="0"/>
    <xf numFmtId="37" fontId="40" fillId="0" borderId="39" applyNumberFormat="0" applyFont="0" applyBorder="0" applyAlignment="0"/>
    <xf numFmtId="37" fontId="40" fillId="0" borderId="39" applyNumberFormat="0" applyFont="0" applyBorder="0" applyAlignment="0"/>
    <xf numFmtId="37" fontId="40" fillId="0" borderId="39" applyNumberFormat="0" applyFont="0" applyBorder="0" applyAlignment="0"/>
    <xf numFmtId="17" fontId="193" fillId="0" borderId="0" applyNumberFormat="0" applyFont="0" applyFill="0" applyBorder="0" applyAlignment="0">
      <alignment horizontal="right"/>
    </xf>
    <xf numFmtId="257" fontId="194" fillId="0" borderId="0" applyFill="0" applyBorder="0" applyAlignment="0" applyProtection="0"/>
    <xf numFmtId="49" fontId="43" fillId="0" borderId="0" applyFill="0" applyBorder="0" applyAlignment="0"/>
    <xf numFmtId="258" fontId="23" fillId="0" borderId="0" applyFill="0" applyBorder="0" applyAlignment="0"/>
    <xf numFmtId="259" fontId="23" fillId="0" borderId="0" applyFill="0" applyBorder="0" applyAlignment="0"/>
    <xf numFmtId="260" fontId="23" fillId="0" borderId="0" applyFill="0" applyBorder="0" applyAlignment="0" applyProtection="0"/>
    <xf numFmtId="0" fontId="195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197" fillId="85" borderId="0"/>
    <xf numFmtId="0" fontId="19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198" fillId="0" borderId="0" applyNumberFormat="0" applyFill="0" applyBorder="0" applyAlignment="0" applyProtection="0"/>
    <xf numFmtId="0" fontId="199" fillId="0" borderId="55" applyNumberFormat="0" applyFill="0" applyAlignment="0" applyProtection="0"/>
    <xf numFmtId="0" fontId="200" fillId="0" borderId="56" applyNumberFormat="0" applyFill="0" applyAlignment="0" applyProtection="0"/>
    <xf numFmtId="0" fontId="110" fillId="0" borderId="57" applyNumberFormat="0" applyFill="0" applyAlignment="0" applyProtection="0"/>
    <xf numFmtId="0" fontId="198" fillId="0" borderId="0" applyNumberFormat="0" applyFill="0" applyBorder="0" applyAlignment="0" applyProtection="0"/>
    <xf numFmtId="0" fontId="24" fillId="0" borderId="0"/>
    <xf numFmtId="0" fontId="24" fillId="0" borderId="0"/>
    <xf numFmtId="0" fontId="201" fillId="0" borderId="9" applyNumberFormat="0" applyFill="0" applyAlignment="0" applyProtection="0"/>
    <xf numFmtId="170" fontId="202" fillId="0" borderId="58" applyNumberFormat="0" applyFill="0" applyAlignment="0" applyProtection="0"/>
    <xf numFmtId="0" fontId="8" fillId="0" borderId="9" applyNumberFormat="0" applyFill="0" applyAlignment="0" applyProtection="0"/>
    <xf numFmtId="0" fontId="203" fillId="0" borderId="58" applyNumberFormat="0" applyFill="0" applyAlignment="0" applyProtection="0"/>
    <xf numFmtId="0" fontId="203" fillId="0" borderId="59" applyNumberFormat="0" applyFill="0" applyAlignment="0" applyProtection="0"/>
    <xf numFmtId="0" fontId="203" fillId="0" borderId="59" applyNumberFormat="0" applyFill="0" applyAlignment="0" applyProtection="0"/>
    <xf numFmtId="0" fontId="203" fillId="0" borderId="60" applyNumberFormat="0" applyFill="0" applyAlignment="0" applyProtection="0"/>
    <xf numFmtId="0" fontId="203" fillId="0" borderId="60" applyNumberFormat="0" applyFill="0" applyAlignment="0" applyProtection="0"/>
    <xf numFmtId="0" fontId="203" fillId="0" borderId="60" applyNumberFormat="0" applyFill="0" applyAlignment="0" applyProtection="0"/>
    <xf numFmtId="0" fontId="203" fillId="0" borderId="60" applyNumberFormat="0" applyFill="0" applyAlignment="0" applyProtection="0"/>
    <xf numFmtId="0" fontId="203" fillId="0" borderId="60" applyNumberFormat="0" applyFill="0" applyAlignment="0" applyProtection="0"/>
    <xf numFmtId="0" fontId="203" fillId="0" borderId="60" applyNumberFormat="0" applyFill="0" applyAlignment="0" applyProtection="0"/>
    <xf numFmtId="0" fontId="203" fillId="0" borderId="60" applyNumberFormat="0" applyFill="0" applyAlignment="0" applyProtection="0"/>
    <xf numFmtId="0" fontId="203" fillId="0" borderId="60" applyNumberFormat="0" applyFill="0" applyAlignment="0" applyProtection="0"/>
    <xf numFmtId="0" fontId="203" fillId="0" borderId="59" applyNumberFormat="0" applyFill="0" applyAlignment="0" applyProtection="0"/>
    <xf numFmtId="0" fontId="203" fillId="0" borderId="59" applyNumberFormat="0" applyFill="0" applyAlignment="0" applyProtection="0"/>
    <xf numFmtId="0" fontId="203" fillId="0" borderId="59" applyNumberFormat="0" applyFill="0" applyAlignment="0" applyProtection="0"/>
    <xf numFmtId="0" fontId="203" fillId="0" borderId="59" applyNumberFormat="0" applyFill="0" applyAlignment="0" applyProtection="0"/>
    <xf numFmtId="0" fontId="203" fillId="0" borderId="60" applyNumberFormat="0" applyFill="0" applyAlignment="0" applyProtection="0"/>
    <xf numFmtId="0" fontId="203" fillId="0" borderId="60" applyNumberFormat="0" applyFill="0" applyAlignment="0" applyProtection="0"/>
    <xf numFmtId="0" fontId="203" fillId="0" borderId="60" applyNumberFormat="0" applyFill="0" applyAlignment="0" applyProtection="0"/>
    <xf numFmtId="0" fontId="203" fillId="0" borderId="59" applyNumberFormat="0" applyFill="0" applyAlignment="0" applyProtection="0"/>
    <xf numFmtId="0" fontId="203" fillId="0" borderId="59" applyNumberFormat="0" applyFill="0" applyAlignment="0" applyProtection="0"/>
    <xf numFmtId="0" fontId="203" fillId="0" borderId="59" applyNumberFormat="0" applyFill="0" applyAlignment="0" applyProtection="0"/>
    <xf numFmtId="0" fontId="203" fillId="0" borderId="59" applyNumberFormat="0" applyFill="0" applyAlignment="0" applyProtection="0"/>
    <xf numFmtId="0" fontId="203" fillId="0" borderId="59" applyNumberFormat="0" applyFill="0" applyAlignment="0" applyProtection="0"/>
    <xf numFmtId="0" fontId="203" fillId="0" borderId="59" applyNumberFormat="0" applyFill="0" applyAlignment="0" applyProtection="0"/>
    <xf numFmtId="0" fontId="203" fillId="0" borderId="59" applyNumberFormat="0" applyFill="0" applyAlignment="0" applyProtection="0"/>
    <xf numFmtId="0" fontId="203" fillId="0" borderId="59" applyNumberFormat="0" applyFill="0" applyAlignment="0" applyProtection="0"/>
    <xf numFmtId="0" fontId="203" fillId="0" borderId="59" applyNumberFormat="0" applyFill="0" applyAlignment="0" applyProtection="0"/>
    <xf numFmtId="0" fontId="203" fillId="0" borderId="59" applyNumberFormat="0" applyFill="0" applyAlignment="0" applyProtection="0"/>
    <xf numFmtId="0" fontId="203" fillId="0" borderId="59" applyNumberFormat="0" applyFill="0" applyAlignment="0" applyProtection="0"/>
    <xf numFmtId="0" fontId="203" fillId="0" borderId="59" applyNumberFormat="0" applyFill="0" applyAlignment="0" applyProtection="0"/>
    <xf numFmtId="0" fontId="203" fillId="0" borderId="59" applyNumberFormat="0" applyFill="0" applyAlignment="0" applyProtection="0"/>
    <xf numFmtId="0" fontId="203" fillId="0" borderId="59" applyNumberFormat="0" applyFill="0" applyAlignment="0" applyProtection="0"/>
    <xf numFmtId="0" fontId="203" fillId="0" borderId="59" applyNumberFormat="0" applyFill="0" applyAlignment="0" applyProtection="0"/>
    <xf numFmtId="0" fontId="203" fillId="0" borderId="59" applyNumberFormat="0" applyFill="0" applyAlignment="0" applyProtection="0"/>
    <xf numFmtId="0" fontId="203" fillId="0" borderId="58" applyNumberFormat="0" applyFill="0" applyAlignment="0" applyProtection="0"/>
    <xf numFmtId="0" fontId="201" fillId="0" borderId="9" applyNumberFormat="0" applyFill="0" applyAlignment="0" applyProtection="0"/>
    <xf numFmtId="0" fontId="203" fillId="0" borderId="58" applyNumberFormat="0" applyFill="0" applyAlignment="0" applyProtection="0"/>
    <xf numFmtId="0" fontId="203" fillId="0" borderId="58" applyNumberFormat="0" applyFill="0" applyAlignment="0" applyProtection="0"/>
    <xf numFmtId="1" fontId="89" fillId="0" borderId="61"/>
    <xf numFmtId="1" fontId="89" fillId="0" borderId="61"/>
    <xf numFmtId="1" fontId="89" fillId="0" borderId="61"/>
    <xf numFmtId="0" fontId="155" fillId="0" borderId="62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55" fillId="0" borderId="39"/>
    <xf numFmtId="0" fontId="100" fillId="0" borderId="0"/>
    <xf numFmtId="41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261" fontId="40" fillId="0" borderId="0" applyFont="0" applyFill="0" applyBorder="0" applyAlignment="0" applyProtection="0"/>
    <xf numFmtId="261" fontId="36" fillId="0" borderId="0" applyFont="0" applyFill="0" applyBorder="0" applyAlignment="0" applyProtection="0"/>
    <xf numFmtId="261" fontId="40" fillId="0" borderId="0" applyFont="0" applyFill="0" applyBorder="0" applyAlignment="0" applyProtection="0"/>
    <xf numFmtId="0" fontId="183" fillId="59" borderId="38" applyNumberFormat="0" applyAlignment="0" applyProtection="0"/>
    <xf numFmtId="0" fontId="183" fillId="57" borderId="38" applyNumberFormat="0" applyAlignment="0" applyProtection="0"/>
    <xf numFmtId="0" fontId="183" fillId="57" borderId="38" applyNumberFormat="0" applyAlignment="0" applyProtection="0"/>
    <xf numFmtId="0" fontId="183" fillId="57" borderId="38" applyNumberFormat="0" applyAlignment="0" applyProtection="0"/>
    <xf numFmtId="0" fontId="183" fillId="57" borderId="38" applyNumberFormat="0" applyAlignment="0" applyProtection="0"/>
    <xf numFmtId="0" fontId="183" fillId="57" borderId="38" applyNumberFormat="0" applyAlignment="0" applyProtection="0"/>
    <xf numFmtId="0" fontId="183" fillId="57" borderId="38" applyNumberFormat="0" applyAlignment="0" applyProtection="0"/>
    <xf numFmtId="0" fontId="183" fillId="57" borderId="38" applyNumberFormat="0" applyAlignment="0" applyProtection="0"/>
    <xf numFmtId="0" fontId="183" fillId="57" borderId="38" applyNumberFormat="0" applyAlignment="0" applyProtection="0"/>
    <xf numFmtId="0" fontId="183" fillId="57" borderId="38" applyNumberFormat="0" applyAlignment="0" applyProtection="0"/>
    <xf numFmtId="0" fontId="183" fillId="57" borderId="38" applyNumberFormat="0" applyAlignment="0" applyProtection="0"/>
    <xf numFmtId="0" fontId="183" fillId="57" borderId="38" applyNumberFormat="0" applyAlignment="0" applyProtection="0"/>
    <xf numFmtId="0" fontId="183" fillId="57" borderId="38" applyNumberFormat="0" applyAlignment="0" applyProtection="0"/>
    <xf numFmtId="0" fontId="183" fillId="57" borderId="38" applyNumberFormat="0" applyAlignment="0" applyProtection="0"/>
    <xf numFmtId="0" fontId="183" fillId="57" borderId="38" applyNumberFormat="0" applyAlignment="0" applyProtection="0"/>
    <xf numFmtId="0" fontId="183" fillId="57" borderId="38" applyNumberFormat="0" applyAlignment="0" applyProtection="0"/>
    <xf numFmtId="0" fontId="183" fillId="57" borderId="38" applyNumberFormat="0" applyAlignment="0" applyProtection="0"/>
    <xf numFmtId="0" fontId="183" fillId="57" borderId="38" applyNumberFormat="0" applyAlignment="0" applyProtection="0"/>
    <xf numFmtId="0" fontId="183" fillId="57" borderId="38" applyNumberFormat="0" applyAlignment="0" applyProtection="0"/>
    <xf numFmtId="0" fontId="183" fillId="57" borderId="38" applyNumberFormat="0" applyAlignment="0" applyProtection="0"/>
    <xf numFmtId="0" fontId="183" fillId="57" borderId="38" applyNumberFormat="0" applyAlignment="0" applyProtection="0"/>
    <xf numFmtId="0" fontId="183" fillId="57" borderId="38" applyNumberFormat="0" applyAlignment="0" applyProtection="0"/>
    <xf numFmtId="0" fontId="183" fillId="57" borderId="38" applyNumberFormat="0" applyAlignment="0" applyProtection="0"/>
    <xf numFmtId="0" fontId="183" fillId="57" borderId="38" applyNumberFormat="0" applyAlignment="0" applyProtection="0"/>
    <xf numFmtId="0" fontId="183" fillId="57" borderId="38" applyNumberFormat="0" applyAlignment="0" applyProtection="0"/>
    <xf numFmtId="0" fontId="183" fillId="57" borderId="38" applyNumberFormat="0" applyAlignment="0" applyProtection="0"/>
    <xf numFmtId="0" fontId="183" fillId="57" borderId="38" applyNumberFormat="0" applyAlignment="0" applyProtection="0"/>
    <xf numFmtId="0" fontId="183" fillId="57" borderId="38" applyNumberFormat="0" applyAlignment="0" applyProtection="0"/>
    <xf numFmtId="0" fontId="183" fillId="57" borderId="38" applyNumberFormat="0" applyAlignment="0" applyProtection="0"/>
    <xf numFmtId="0" fontId="183" fillId="57" borderId="38" applyNumberFormat="0" applyAlignment="0" applyProtection="0"/>
    <xf numFmtId="0" fontId="183" fillId="57" borderId="38" applyNumberFormat="0" applyAlignment="0" applyProtection="0"/>
    <xf numFmtId="0" fontId="183" fillId="57" borderId="38" applyNumberFormat="0" applyAlignment="0" applyProtection="0"/>
    <xf numFmtId="0" fontId="183" fillId="57" borderId="38" applyNumberFormat="0" applyAlignment="0" applyProtection="0"/>
    <xf numFmtId="0" fontId="183" fillId="57" borderId="38" applyNumberFormat="0" applyAlignment="0" applyProtection="0"/>
    <xf numFmtId="0" fontId="183" fillId="57" borderId="38" applyNumberFormat="0" applyAlignment="0" applyProtection="0"/>
    <xf numFmtId="0" fontId="183" fillId="57" borderId="38" applyNumberFormat="0" applyAlignment="0" applyProtection="0"/>
    <xf numFmtId="0" fontId="183" fillId="57" borderId="38" applyNumberFormat="0" applyAlignment="0" applyProtection="0"/>
    <xf numFmtId="0" fontId="183" fillId="57" borderId="38" applyNumberFormat="0" applyAlignment="0" applyProtection="0"/>
    <xf numFmtId="0" fontId="183" fillId="57" borderId="38" applyNumberFormat="0" applyAlignment="0" applyProtection="0"/>
    <xf numFmtId="0" fontId="183" fillId="57" borderId="38" applyNumberFormat="0" applyAlignment="0" applyProtection="0"/>
    <xf numFmtId="0" fontId="183" fillId="57" borderId="38" applyNumberFormat="0" applyAlignment="0" applyProtection="0"/>
    <xf numFmtId="0" fontId="183" fillId="57" borderId="38" applyNumberFormat="0" applyAlignment="0" applyProtection="0"/>
    <xf numFmtId="0" fontId="183" fillId="57" borderId="38" applyNumberFormat="0" applyAlignment="0" applyProtection="0"/>
    <xf numFmtId="0" fontId="183" fillId="57" borderId="38" applyNumberFormat="0" applyAlignment="0" applyProtection="0"/>
    <xf numFmtId="170" fontId="204" fillId="0" borderId="0">
      <alignment vertical="top"/>
    </xf>
    <xf numFmtId="170" fontId="204" fillId="0" borderId="0">
      <alignment vertical="top"/>
    </xf>
    <xf numFmtId="170" fontId="23" fillId="0" borderId="0"/>
    <xf numFmtId="170" fontId="23" fillId="0" borderId="0"/>
    <xf numFmtId="170" fontId="23" fillId="0" borderId="0"/>
    <xf numFmtId="170" fontId="23" fillId="0" borderId="0"/>
    <xf numFmtId="170" fontId="23" fillId="0" borderId="0"/>
    <xf numFmtId="170" fontId="23" fillId="0" borderId="0"/>
    <xf numFmtId="170" fontId="23" fillId="0" borderId="0"/>
    <xf numFmtId="170" fontId="23" fillId="0" borderId="0"/>
    <xf numFmtId="170" fontId="23" fillId="0" borderId="0"/>
    <xf numFmtId="170" fontId="23" fillId="0" borderId="0"/>
    <xf numFmtId="170" fontId="23" fillId="0" borderId="0"/>
    <xf numFmtId="170" fontId="23" fillId="0" borderId="0"/>
    <xf numFmtId="170" fontId="23" fillId="0" borderId="0"/>
    <xf numFmtId="170" fontId="23" fillId="0" borderId="0"/>
    <xf numFmtId="170" fontId="23" fillId="0" borderId="0"/>
    <xf numFmtId="170" fontId="23" fillId="0" borderId="0"/>
    <xf numFmtId="170" fontId="23" fillId="0" borderId="0"/>
    <xf numFmtId="170" fontId="23" fillId="0" borderId="0"/>
    <xf numFmtId="262" fontId="22" fillId="0" borderId="0"/>
    <xf numFmtId="262" fontId="22" fillId="0" borderId="0"/>
    <xf numFmtId="38" fontId="37" fillId="0" borderId="0" applyFont="0" applyFill="0" applyBorder="0" applyAlignment="0" applyProtection="0"/>
    <xf numFmtId="0" fontId="205" fillId="0" borderId="0" applyNumberFormat="0" applyFill="0" applyBorder="0" applyAlignment="0" applyProtection="0"/>
    <xf numFmtId="170" fontId="206" fillId="0" borderId="0" applyNumberFormat="0" applyFill="0" applyBorder="0" applyAlignment="0" applyProtection="0"/>
    <xf numFmtId="43" fontId="70" fillId="0" borderId="0"/>
    <xf numFmtId="193" fontId="22" fillId="0" borderId="0" applyFont="0" applyFill="0" applyBorder="0" applyAlignment="0" applyProtection="0"/>
    <xf numFmtId="263" fontId="22" fillId="0" borderId="0" applyFont="0" applyFill="0" applyBorder="0" applyAlignment="0" applyProtection="0"/>
    <xf numFmtId="0" fontId="11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175" fontId="23" fillId="0" borderId="0" applyFont="0" applyFill="0" applyBorder="0" applyAlignment="0" applyProtection="0"/>
    <xf numFmtId="213" fontId="1" fillId="0" borderId="0" applyFont="0" applyFill="0" applyBorder="0" applyAlignment="0" applyProtection="0"/>
    <xf numFmtId="213" fontId="1" fillId="0" borderId="0" applyFont="0" applyFill="0" applyBorder="0" applyAlignment="0" applyProtection="0"/>
    <xf numFmtId="213" fontId="1" fillId="0" borderId="0" applyFont="0" applyFill="0" applyBorder="0" applyAlignment="0" applyProtection="0"/>
    <xf numFmtId="213" fontId="1" fillId="0" borderId="0" applyFont="0" applyFill="0" applyBorder="0" applyAlignment="0" applyProtection="0"/>
    <xf numFmtId="213" fontId="1" fillId="0" borderId="0" applyFont="0" applyFill="0" applyBorder="0" applyAlignment="0" applyProtection="0"/>
    <xf numFmtId="213" fontId="1" fillId="0" borderId="0" applyFont="0" applyFill="0" applyBorder="0" applyAlignment="0" applyProtection="0"/>
    <xf numFmtId="21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213" fontId="1" fillId="0" borderId="0" applyFont="0" applyFill="0" applyBorder="0" applyAlignment="0" applyProtection="0"/>
    <xf numFmtId="213" fontId="1" fillId="0" borderId="0" applyFont="0" applyFill="0" applyBorder="0" applyAlignment="0" applyProtection="0"/>
    <xf numFmtId="213" fontId="1" fillId="0" borderId="0" applyFont="0" applyFill="0" applyBorder="0" applyAlignment="0" applyProtection="0"/>
    <xf numFmtId="209" fontId="23" fillId="0" borderId="0" applyFont="0" applyFill="0" applyBorder="0" applyAlignment="0" applyProtection="0"/>
    <xf numFmtId="173" fontId="10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43" fontId="171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21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264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264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0" fontId="37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265" fontId="1" fillId="0" borderId="0" applyFont="0" applyFill="0" applyBorder="0" applyAlignment="0" applyProtection="0"/>
    <xf numFmtId="21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26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213" fontId="1" fillId="0" borderId="0" applyFont="0" applyFill="0" applyBorder="0" applyAlignment="0" applyProtection="0"/>
    <xf numFmtId="173" fontId="23" fillId="0" borderId="0" applyFont="0" applyFill="0" applyBorder="0" applyAlignment="0" applyProtection="0"/>
    <xf numFmtId="21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21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1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13" fontId="1" fillId="0" borderId="0" applyFont="0" applyFill="0" applyBorder="0" applyAlignment="0" applyProtection="0"/>
    <xf numFmtId="213" fontId="1" fillId="0" borderId="0" applyFont="0" applyFill="0" applyBorder="0" applyAlignment="0" applyProtection="0"/>
    <xf numFmtId="213" fontId="1" fillId="0" borderId="0" applyFont="0" applyFill="0" applyBorder="0" applyAlignment="0" applyProtection="0"/>
    <xf numFmtId="0" fontId="30" fillId="9" borderId="0" applyNumberFormat="0" applyBorder="0" applyAlignment="0" applyProtection="0"/>
    <xf numFmtId="170" fontId="31" fillId="61" borderId="0" applyNumberFormat="0" applyBorder="0" applyAlignment="0" applyProtection="0"/>
    <xf numFmtId="0" fontId="30" fillId="13" borderId="0" applyNumberFormat="0" applyBorder="0" applyAlignment="0" applyProtection="0"/>
    <xf numFmtId="170" fontId="31" fillId="62" borderId="0" applyNumberFormat="0" applyBorder="0" applyAlignment="0" applyProtection="0"/>
    <xf numFmtId="170" fontId="9" fillId="13" borderId="0" applyNumberFormat="0" applyBorder="0" applyAlignment="0" applyProtection="0"/>
    <xf numFmtId="170" fontId="9" fillId="13" borderId="0" applyNumberFormat="0" applyBorder="0" applyAlignment="0" applyProtection="0"/>
    <xf numFmtId="170" fontId="31" fillId="62" borderId="0" applyNumberFormat="0" applyBorder="0" applyAlignment="0" applyProtection="0"/>
    <xf numFmtId="170" fontId="9" fillId="13" borderId="0" applyNumberFormat="0" applyBorder="0" applyAlignment="0" applyProtection="0"/>
    <xf numFmtId="0" fontId="30" fillId="17" borderId="0" applyNumberFormat="0" applyBorder="0" applyAlignment="0" applyProtection="0"/>
    <xf numFmtId="170" fontId="31" fillId="63" borderId="0" applyNumberFormat="0" applyBorder="0" applyAlignment="0" applyProtection="0"/>
    <xf numFmtId="0" fontId="30" fillId="21" borderId="0" applyNumberFormat="0" applyBorder="0" applyAlignment="0" applyProtection="0"/>
    <xf numFmtId="170" fontId="31" fillId="51" borderId="0" applyNumberFormat="0" applyBorder="0" applyAlignment="0" applyProtection="0"/>
    <xf numFmtId="0" fontId="30" fillId="25" borderId="0" applyNumberFormat="0" applyBorder="0" applyAlignment="0" applyProtection="0"/>
    <xf numFmtId="170" fontId="31" fillId="52" borderId="0" applyNumberFormat="0" applyBorder="0" applyAlignment="0" applyProtection="0"/>
    <xf numFmtId="0" fontId="30" fillId="29" borderId="0" applyNumberFormat="0" applyBorder="0" applyAlignment="0" applyProtection="0"/>
    <xf numFmtId="170" fontId="31" fillId="64" borderId="0" applyNumberFormat="0" applyBorder="0" applyAlignment="0" applyProtection="0"/>
    <xf numFmtId="0" fontId="195" fillId="0" borderId="0" applyNumberFormat="0" applyFill="0" applyBorder="0" applyAlignment="0" applyProtection="0"/>
    <xf numFmtId="0" fontId="205" fillId="0" borderId="0" applyNumberFormat="0" applyFill="0" applyBorder="0" applyAlignment="0" applyProtection="0"/>
    <xf numFmtId="250" fontId="23" fillId="0" borderId="0" applyFont="0" applyFill="0" applyBorder="0" applyAlignment="0" applyProtection="0"/>
    <xf numFmtId="251" fontId="23" fillId="0" borderId="0" applyFont="0" applyFill="0" applyBorder="0" applyAlignment="0" applyProtection="0"/>
    <xf numFmtId="0" fontId="207" fillId="86" borderId="0"/>
    <xf numFmtId="170" fontId="195" fillId="0" borderId="0" applyNumberFormat="0" applyFill="0" applyBorder="0" applyAlignment="0" applyProtection="0"/>
    <xf numFmtId="170" fontId="195" fillId="0" borderId="0" applyNumberFormat="0" applyFill="0" applyBorder="0" applyAlignment="0" applyProtection="0"/>
    <xf numFmtId="170" fontId="195" fillId="0" borderId="0" applyNumberFormat="0" applyFill="0" applyBorder="0" applyAlignment="0" applyProtection="0"/>
    <xf numFmtId="170" fontId="195" fillId="0" borderId="0" applyNumberFormat="0" applyFill="0" applyBorder="0" applyAlignment="0" applyProtection="0"/>
    <xf numFmtId="170" fontId="195" fillId="0" borderId="0" applyNumberFormat="0" applyFill="0" applyBorder="0" applyAlignment="0" applyProtection="0"/>
    <xf numFmtId="170" fontId="195" fillId="0" borderId="0" applyNumberFormat="0" applyFill="0" applyBorder="0" applyAlignment="0" applyProtection="0"/>
    <xf numFmtId="170" fontId="195" fillId="0" borderId="0" applyNumberFormat="0" applyFill="0" applyBorder="0" applyAlignment="0" applyProtection="0"/>
    <xf numFmtId="170" fontId="195" fillId="0" borderId="0" applyNumberFormat="0" applyFill="0" applyBorder="0" applyAlignment="0" applyProtection="0"/>
    <xf numFmtId="170" fontId="195" fillId="0" borderId="0" applyNumberFormat="0" applyFill="0" applyBorder="0" applyAlignment="0" applyProtection="0"/>
    <xf numFmtId="170" fontId="195" fillId="0" borderId="0" applyNumberFormat="0" applyFill="0" applyBorder="0" applyAlignment="0" applyProtection="0"/>
    <xf numFmtId="170" fontId="195" fillId="0" borderId="0" applyNumberFormat="0" applyFill="0" applyBorder="0" applyAlignment="0" applyProtection="0"/>
    <xf numFmtId="170" fontId="195" fillId="0" borderId="0" applyNumberFormat="0" applyFill="0" applyBorder="0" applyAlignment="0" applyProtection="0"/>
    <xf numFmtId="170" fontId="195" fillId="0" borderId="0" applyNumberFormat="0" applyFill="0" applyBorder="0" applyAlignment="0" applyProtection="0"/>
    <xf numFmtId="170" fontId="195" fillId="0" borderId="0" applyNumberFormat="0" applyFill="0" applyBorder="0" applyAlignment="0" applyProtection="0"/>
    <xf numFmtId="0" fontId="208" fillId="0" borderId="0" applyNumberFormat="0" applyFont="0" applyFill="0" applyBorder="0" applyProtection="0">
      <alignment horizontal="center" vertical="center" wrapText="1"/>
    </xf>
    <xf numFmtId="170" fontId="25" fillId="0" borderId="0" applyNumberFormat="0" applyFont="0" applyFill="0" applyBorder="0" applyProtection="0">
      <alignment horizontal="center" vertical="top" wrapText="1"/>
    </xf>
    <xf numFmtId="170" fontId="25" fillId="0" borderId="0" applyNumberFormat="0" applyFont="0" applyFill="0" applyBorder="0" applyProtection="0">
      <alignment horizontal="center" vertical="top" wrapText="1"/>
    </xf>
    <xf numFmtId="266" fontId="87" fillId="0" borderId="63" applyNumberFormat="0" applyFont="0" applyFill="0" applyBorder="0" applyProtection="0">
      <alignment horizontal="left" vertical="top" wrapText="1"/>
    </xf>
    <xf numFmtId="0" fontId="209" fillId="87" borderId="0"/>
    <xf numFmtId="0" fontId="209" fillId="40" borderId="64"/>
    <xf numFmtId="0" fontId="207" fillId="88" borderId="65"/>
    <xf numFmtId="0" fontId="207" fillId="89" borderId="0"/>
    <xf numFmtId="0" fontId="210" fillId="61" borderId="66"/>
    <xf numFmtId="0" fontId="207" fillId="86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59" fillId="61" borderId="0" applyNumberFormat="0" applyBorder="0" applyAlignment="0" applyProtection="0">
      <alignment vertical="center"/>
    </xf>
    <xf numFmtId="0" fontId="59" fillId="62" borderId="0" applyNumberFormat="0" applyBorder="0" applyAlignment="0" applyProtection="0">
      <alignment vertical="center"/>
    </xf>
    <xf numFmtId="0" fontId="59" fillId="63" borderId="0" applyNumberFormat="0" applyBorder="0" applyAlignment="0" applyProtection="0">
      <alignment vertical="center"/>
    </xf>
    <xf numFmtId="0" fontId="59" fillId="51" borderId="0" applyNumberFormat="0" applyBorder="0" applyAlignment="0" applyProtection="0">
      <alignment vertical="center"/>
    </xf>
    <xf numFmtId="0" fontId="59" fillId="52" borderId="0" applyNumberFormat="0" applyBorder="0" applyAlignment="0" applyProtection="0">
      <alignment vertical="center"/>
    </xf>
    <xf numFmtId="0" fontId="59" fillId="64" borderId="0" applyNumberFormat="0" applyBorder="0" applyAlignment="0" applyProtection="0">
      <alignment vertical="center"/>
    </xf>
    <xf numFmtId="0" fontId="211" fillId="0" borderId="0" applyNumberFormat="0" applyFill="0" applyBorder="0" applyAlignment="0" applyProtection="0">
      <alignment vertical="center"/>
    </xf>
    <xf numFmtId="0" fontId="212" fillId="59" borderId="32" applyNumberFormat="0" applyAlignment="0" applyProtection="0">
      <alignment vertical="center"/>
    </xf>
    <xf numFmtId="0" fontId="212" fillId="59" borderId="32" applyNumberFormat="0" applyAlignment="0" applyProtection="0">
      <alignment vertical="center"/>
    </xf>
    <xf numFmtId="0" fontId="212" fillId="59" borderId="32" applyNumberFormat="0" applyAlignment="0" applyProtection="0">
      <alignment vertical="center"/>
    </xf>
    <xf numFmtId="0" fontId="213" fillId="41" borderId="0" applyNumberFormat="0" applyBorder="0" applyAlignment="0" applyProtection="0">
      <alignment vertical="center"/>
    </xf>
    <xf numFmtId="0" fontId="22" fillId="58" borderId="49" applyNumberFormat="0" applyFont="0" applyAlignment="0" applyProtection="0">
      <alignment vertical="center"/>
    </xf>
    <xf numFmtId="0" fontId="22" fillId="58" borderId="49" applyNumberFormat="0" applyFont="0" applyAlignment="0" applyProtection="0">
      <alignment vertical="center"/>
    </xf>
    <xf numFmtId="0" fontId="22" fillId="58" borderId="49" applyNumberFormat="0" applyFont="0" applyAlignment="0" applyProtection="0">
      <alignment vertical="center"/>
    </xf>
    <xf numFmtId="0" fontId="22" fillId="58" borderId="49" applyNumberFormat="0" applyFont="0" applyAlignment="0" applyProtection="0">
      <alignment vertical="center"/>
    </xf>
    <xf numFmtId="0" fontId="22" fillId="58" borderId="49" applyNumberFormat="0" applyFont="0" applyAlignment="0" applyProtection="0">
      <alignment vertical="center"/>
    </xf>
    <xf numFmtId="0" fontId="22" fillId="58" borderId="49" applyNumberFormat="0" applyFont="0" applyAlignment="0" applyProtection="0">
      <alignment vertical="center"/>
    </xf>
    <xf numFmtId="0" fontId="214" fillId="54" borderId="0" applyNumberFormat="0" applyBorder="0" applyAlignment="0" applyProtection="0">
      <alignment vertical="center"/>
    </xf>
    <xf numFmtId="0" fontId="215" fillId="0" borderId="0" applyNumberFormat="0" applyFill="0" applyBorder="0" applyAlignment="0" applyProtection="0">
      <alignment vertical="center"/>
    </xf>
    <xf numFmtId="0" fontId="216" fillId="60" borderId="36" applyNumberFormat="0" applyAlignment="0" applyProtection="0">
      <alignment vertical="center"/>
    </xf>
    <xf numFmtId="0" fontId="217" fillId="0" borderId="27" applyNumberFormat="0" applyFill="0" applyAlignment="0" applyProtection="0">
      <alignment vertical="center"/>
    </xf>
    <xf numFmtId="0" fontId="218" fillId="0" borderId="58" applyNumberFormat="0" applyFill="0" applyAlignment="0" applyProtection="0">
      <alignment vertical="center"/>
    </xf>
    <xf numFmtId="0" fontId="218" fillId="0" borderId="58" applyNumberFormat="0" applyFill="0" applyAlignment="0" applyProtection="0">
      <alignment vertical="center"/>
    </xf>
    <xf numFmtId="0" fontId="219" fillId="45" borderId="32" applyNumberFormat="0" applyAlignment="0" applyProtection="0">
      <alignment vertical="center"/>
    </xf>
    <xf numFmtId="0" fontId="219" fillId="45" borderId="32" applyNumberFormat="0" applyAlignment="0" applyProtection="0">
      <alignment vertical="center"/>
    </xf>
    <xf numFmtId="0" fontId="219" fillId="45" borderId="32" applyNumberFormat="0" applyAlignment="0" applyProtection="0">
      <alignment vertical="center"/>
    </xf>
    <xf numFmtId="0" fontId="220" fillId="0" borderId="0" applyNumberFormat="0" applyFill="0" applyBorder="0" applyAlignment="0" applyProtection="0">
      <alignment vertical="center"/>
    </xf>
    <xf numFmtId="0" fontId="221" fillId="0" borderId="29" applyNumberFormat="0" applyFill="0" applyAlignment="0" applyProtection="0">
      <alignment vertical="center"/>
    </xf>
    <xf numFmtId="0" fontId="222" fillId="0" borderId="30" applyNumberFormat="0" applyFill="0" applyAlignment="0" applyProtection="0">
      <alignment vertical="center"/>
    </xf>
    <xf numFmtId="0" fontId="223" fillId="0" borderId="45" applyNumberFormat="0" applyFill="0" applyAlignment="0" applyProtection="0">
      <alignment vertical="center"/>
    </xf>
    <xf numFmtId="0" fontId="223" fillId="0" borderId="0" applyNumberFormat="0" applyFill="0" applyBorder="0" applyAlignment="0" applyProtection="0">
      <alignment vertical="center"/>
    </xf>
    <xf numFmtId="0" fontId="224" fillId="42" borderId="0" applyNumberFormat="0" applyBorder="0" applyAlignment="0" applyProtection="0">
      <alignment vertical="center"/>
    </xf>
    <xf numFmtId="0" fontId="225" fillId="59" borderId="38" applyNumberFormat="0" applyAlignment="0" applyProtection="0">
      <alignment vertical="center"/>
    </xf>
    <xf numFmtId="0" fontId="225" fillId="59" borderId="38" applyNumberFormat="0" applyAlignment="0" applyProtection="0">
      <alignment vertical="center"/>
    </xf>
    <xf numFmtId="0" fontId="225" fillId="59" borderId="38" applyNumberFormat="0" applyAlignment="0" applyProtection="0">
      <alignment vertical="center"/>
    </xf>
    <xf numFmtId="209" fontId="22" fillId="0" borderId="0" applyFont="0" applyFill="0" applyBorder="0" applyAlignment="0" applyProtection="0"/>
    <xf numFmtId="209" fontId="22" fillId="0" borderId="0" applyFont="0" applyFill="0" applyBorder="0" applyAlignment="0" applyProtection="0"/>
    <xf numFmtId="0" fontId="22" fillId="0" borderId="0">
      <alignment horizontal="left" wrapText="1"/>
    </xf>
    <xf numFmtId="0" fontId="22" fillId="0" borderId="0">
      <alignment horizontal="left" wrapText="1"/>
    </xf>
    <xf numFmtId="0" fontId="32" fillId="0" borderId="0"/>
    <xf numFmtId="0" fontId="22" fillId="0" borderId="0">
      <alignment horizontal="left" wrapText="1"/>
    </xf>
  </cellStyleXfs>
  <cellXfs count="28">
    <xf numFmtId="0" fontId="0" fillId="0" borderId="0" xfId="0"/>
    <xf numFmtId="0" fontId="11" fillId="33" borderId="0" xfId="0" applyFont="1" applyFill="1" applyBorder="1" applyAlignment="1">
      <alignment horizontal="left"/>
    </xf>
    <xf numFmtId="164" fontId="0" fillId="0" borderId="0" xfId="0" applyNumberFormat="1"/>
    <xf numFmtId="14" fontId="11" fillId="33" borderId="0" xfId="0" applyNumberFormat="1" applyFont="1" applyFill="1" applyBorder="1" applyAlignment="1">
      <alignment horizontal="left"/>
    </xf>
    <xf numFmtId="0" fontId="0" fillId="34" borderId="0" xfId="0" applyFill="1"/>
    <xf numFmtId="0" fontId="14" fillId="36" borderId="13" xfId="0" applyFont="1" applyFill="1" applyBorder="1" applyAlignment="1" applyProtection="1">
      <alignment horizontal="center" vertical="center" wrapText="1"/>
    </xf>
    <xf numFmtId="0" fontId="15" fillId="35" borderId="13" xfId="0" applyNumberFormat="1" applyFont="1" applyFill="1" applyBorder="1" applyAlignment="1">
      <alignment horizontal="center" vertical="center" wrapText="1"/>
    </xf>
    <xf numFmtId="0" fontId="16" fillId="37" borderId="13" xfId="0" applyFont="1" applyFill="1" applyBorder="1" applyAlignment="1">
      <alignment horizontal="left"/>
    </xf>
    <xf numFmtId="38" fontId="17" fillId="38" borderId="13" xfId="0" applyNumberFormat="1" applyFont="1" applyFill="1" applyBorder="1" applyAlignment="1">
      <alignment horizontal="right"/>
    </xf>
    <xf numFmtId="164" fontId="0" fillId="0" borderId="0" xfId="0" applyNumberFormat="1" applyFont="1"/>
    <xf numFmtId="37" fontId="13" fillId="35" borderId="10" xfId="0" applyNumberFormat="1" applyFont="1" applyFill="1" applyBorder="1" applyAlignment="1" applyProtection="1">
      <alignment vertical="center" wrapText="1"/>
    </xf>
    <xf numFmtId="38" fontId="16" fillId="37" borderId="13" xfId="0" applyNumberFormat="1" applyFont="1" applyFill="1" applyBorder="1" applyAlignment="1">
      <alignment horizontal="right"/>
    </xf>
    <xf numFmtId="0" fontId="0" fillId="34" borderId="0" xfId="0" applyFont="1" applyFill="1"/>
    <xf numFmtId="0" fontId="18" fillId="39" borderId="0" xfId="0" applyFont="1" applyFill="1" applyBorder="1" applyAlignment="1"/>
    <xf numFmtId="0" fontId="19" fillId="39" borderId="0" xfId="0" applyFont="1" applyFill="1" applyBorder="1" applyAlignment="1"/>
    <xf numFmtId="0" fontId="16" fillId="35" borderId="13" xfId="0" applyFont="1" applyFill="1" applyBorder="1" applyAlignment="1">
      <alignment horizontal="center" vertical="center" wrapText="1"/>
    </xf>
    <xf numFmtId="1" fontId="20" fillId="37" borderId="13" xfId="0" quotePrefix="1" applyNumberFormat="1" applyFont="1" applyFill="1" applyBorder="1" applyAlignment="1" applyProtection="1">
      <alignment horizontal="center"/>
    </xf>
    <xf numFmtId="0" fontId="16" fillId="37" borderId="13" xfId="0" applyFont="1" applyFill="1" applyBorder="1" applyAlignment="1">
      <alignment horizontal="center"/>
    </xf>
    <xf numFmtId="165" fontId="21" fillId="35" borderId="11" xfId="0" applyNumberFormat="1" applyFont="1" applyFill="1" applyBorder="1" applyAlignment="1" applyProtection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3" fontId="20" fillId="37" borderId="13" xfId="0" applyNumberFormat="1" applyFont="1" applyFill="1" applyBorder="1" applyAlignment="1" applyProtection="1">
      <alignment horizontal="right"/>
    </xf>
    <xf numFmtId="0" fontId="12" fillId="35" borderId="10" xfId="0" applyFont="1" applyFill="1" applyBorder="1" applyAlignment="1">
      <alignment horizontal="center" vertical="center" wrapText="1"/>
    </xf>
    <xf numFmtId="0" fontId="12" fillId="35" borderId="11" xfId="0" applyFont="1" applyFill="1" applyBorder="1" applyAlignment="1">
      <alignment horizontal="center" vertical="center" wrapText="1"/>
    </xf>
    <xf numFmtId="37" fontId="13" fillId="36" borderId="10" xfId="0" applyNumberFormat="1" applyFont="1" applyFill="1" applyBorder="1" applyAlignment="1" applyProtection="1">
      <alignment horizontal="center" vertical="center" wrapText="1"/>
    </xf>
    <xf numFmtId="37" fontId="13" fillId="36" borderId="12" xfId="0" applyNumberFormat="1" applyFont="1" applyFill="1" applyBorder="1" applyAlignment="1" applyProtection="1">
      <alignment horizontal="center" vertical="center" wrapText="1"/>
    </xf>
    <xf numFmtId="37" fontId="13" fillId="36" borderId="11" xfId="0" applyNumberFormat="1" applyFont="1" applyFill="1" applyBorder="1" applyAlignment="1" applyProtection="1">
      <alignment horizontal="center" vertical="center" wrapText="1"/>
    </xf>
    <xf numFmtId="0" fontId="12" fillId="35" borderId="12" xfId="0" applyFont="1" applyFill="1" applyBorder="1" applyAlignment="1">
      <alignment horizontal="center" vertical="center" wrapText="1"/>
    </xf>
    <xf numFmtId="164" fontId="226" fillId="0" borderId="0" xfId="0" applyNumberFormat="1" applyFont="1"/>
  </cellXfs>
  <cellStyles count="8186">
    <cellStyle name="          _x000a__x000a_shell=progman.exe_x000a__x000a_m" xfId="1"/>
    <cellStyle name="          _x000d__x000a_shell=progman.exe_x000d__x000a_m" xfId="2"/>
    <cellStyle name="          _x000d__x000a_shell=progman.exe_x000d__x000a_m 2" xfId="3"/>
    <cellStyle name="          _x000d__x000a_shell=progman.exe_x000d__x000a_m 2 2" xfId="4"/>
    <cellStyle name="          _x000d__x000a_shell=progman.exe_x000d__x000a_m_6M09 MCEV Datasheet" xfId="5"/>
    <cellStyle name=" 1" xfId="6"/>
    <cellStyle name=" 1 2" xfId="7"/>
    <cellStyle name=" 1 3" xfId="8"/>
    <cellStyle name="_x000a_386grabber=S" xfId="9"/>
    <cellStyle name="_x000a_bidires=100_x000d_" xfId="10"/>
    <cellStyle name="_x000a_bidires=100_x000d_ 2" xfId="11"/>
    <cellStyle name="###,#####" xfId="12"/>
    <cellStyle name="$0.00" xfId="13"/>
    <cellStyle name="$0.95" xfId="14"/>
    <cellStyle name="$0.99" xfId="15"/>
    <cellStyle name="%" xfId="16"/>
    <cellStyle name="% 2" xfId="17"/>
    <cellStyle name="%20 - Vurgu1 2" xfId="18"/>
    <cellStyle name="%20 - Vurgu1 2 2" xfId="19"/>
    <cellStyle name="%20 - Vurgu2 2" xfId="20"/>
    <cellStyle name="%20 - Vurgu2 2 2" xfId="21"/>
    <cellStyle name="%20 - Vurgu3 2" xfId="22"/>
    <cellStyle name="%20 - Vurgu3 2 2" xfId="23"/>
    <cellStyle name="%20 - Vurgu4 2" xfId="24"/>
    <cellStyle name="%20 - Vurgu4 2 2" xfId="25"/>
    <cellStyle name="%20 - Vurgu5 2" xfId="26"/>
    <cellStyle name="%20 - Vurgu5 2 2" xfId="27"/>
    <cellStyle name="%20 - Vurgu6 2" xfId="28"/>
    <cellStyle name="%20 - Vurgu6 2 2" xfId="29"/>
    <cellStyle name="%40 - Vurgu1 2" xfId="30"/>
    <cellStyle name="%40 - Vurgu1 2 2" xfId="31"/>
    <cellStyle name="%40 - Vurgu2 2" xfId="32"/>
    <cellStyle name="%40 - Vurgu2 2 2" xfId="33"/>
    <cellStyle name="%40 - Vurgu3 2" xfId="34"/>
    <cellStyle name="%40 - Vurgu3 2 2" xfId="35"/>
    <cellStyle name="%40 - Vurgu4 2" xfId="36"/>
    <cellStyle name="%40 - Vurgu4 2 2" xfId="37"/>
    <cellStyle name="%40 - Vurgu5 2" xfId="38"/>
    <cellStyle name="%40 - Vurgu5 2 2" xfId="39"/>
    <cellStyle name="%40 - Vurgu6 2" xfId="40"/>
    <cellStyle name="%40 - Vurgu6 2 2" xfId="41"/>
    <cellStyle name="%60 - Vurgu1 2" xfId="42"/>
    <cellStyle name="%60 - Vurgu1 2 2" xfId="43"/>
    <cellStyle name="%60 - Vurgu2 2" xfId="44"/>
    <cellStyle name="%60 - Vurgu2 2 2" xfId="45"/>
    <cellStyle name="%60 - Vurgu3 2" xfId="46"/>
    <cellStyle name="%60 - Vurgu3 2 2" xfId="47"/>
    <cellStyle name="%60 - Vurgu4 2" xfId="48"/>
    <cellStyle name="%60 - Vurgu4 2 2" xfId="49"/>
    <cellStyle name="%60 - Vurgu5 2" xfId="50"/>
    <cellStyle name="%60 - Vurgu5 2 2" xfId="51"/>
    <cellStyle name="%60 - Vurgu6 2" xfId="52"/>
    <cellStyle name="%60 - Vurgu6 2 2" xfId="53"/>
    <cellStyle name="******************************************" xfId="54"/>
    <cellStyle name="?? [0]_PLACIN~1" xfId="55"/>
    <cellStyle name="??_PALIC" xfId="56"/>
    <cellStyle name="@" xfId="57"/>
    <cellStyle name="@ 10" xfId="58"/>
    <cellStyle name="@ 2" xfId="59"/>
    <cellStyle name="@ 2 2" xfId="60"/>
    <cellStyle name="@ 3" xfId="61"/>
    <cellStyle name="@ 3 2" xfId="62"/>
    <cellStyle name="@ 4" xfId="63"/>
    <cellStyle name="@ 4 2" xfId="64"/>
    <cellStyle name="@ 5" xfId="65"/>
    <cellStyle name="@ 5 2" xfId="66"/>
    <cellStyle name="@ 6" xfId="67"/>
    <cellStyle name="@ 6 2" xfId="68"/>
    <cellStyle name="@ 7" xfId="69"/>
    <cellStyle name="@ 7 2" xfId="70"/>
    <cellStyle name="@ 8" xfId="71"/>
    <cellStyle name="@ 8 2" xfId="72"/>
    <cellStyle name="@ 9" xfId="73"/>
    <cellStyle name="@ 9 2" xfId="74"/>
    <cellStyle name="_%(SignOnly)" xfId="75"/>
    <cellStyle name="_%(SignSpaceOnly)" xfId="76"/>
    <cellStyle name="_(JP)US SubPrime Summary" xfId="77"/>
    <cellStyle name="_(JP)US SubPrime Summary 2" xfId="78"/>
    <cellStyle name="_(Korea KB) CDO &amp; CLO Summary" xfId="79"/>
    <cellStyle name="_(Korea KB) CDO &amp; CLO Summary 2" xfId="80"/>
    <cellStyle name="_0101" xfId="81"/>
    <cellStyle name="_0101 10" xfId="82"/>
    <cellStyle name="_0101 2" xfId="83"/>
    <cellStyle name="_0101 3" xfId="84"/>
    <cellStyle name="_0101 4" xfId="85"/>
    <cellStyle name="_0101 5" xfId="86"/>
    <cellStyle name="_0101 6" xfId="87"/>
    <cellStyle name="_0101 7" xfId="88"/>
    <cellStyle name="_0101 8" xfId="89"/>
    <cellStyle name="_0101 9" xfId="90"/>
    <cellStyle name="_0101_1" xfId="91"/>
    <cellStyle name="_0101_2" xfId="92"/>
    <cellStyle name="_0101_2 10" xfId="93"/>
    <cellStyle name="_0101_2 2" xfId="94"/>
    <cellStyle name="_0101_2 3" xfId="95"/>
    <cellStyle name="_0101_2 4" xfId="96"/>
    <cellStyle name="_0101_2 5" xfId="97"/>
    <cellStyle name="_0101_2 6" xfId="98"/>
    <cellStyle name="_0101_2 7" xfId="99"/>
    <cellStyle name="_0101_2 8" xfId="100"/>
    <cellStyle name="_0101_2 9" xfId="101"/>
    <cellStyle name="_0101_3" xfId="102"/>
    <cellStyle name="_0101_3 10" xfId="103"/>
    <cellStyle name="_0101_3 2" xfId="104"/>
    <cellStyle name="_0101_3 3" xfId="105"/>
    <cellStyle name="_0101_3 4" xfId="106"/>
    <cellStyle name="_0101_3 5" xfId="107"/>
    <cellStyle name="_0101_3 6" xfId="108"/>
    <cellStyle name="_0101_3 7" xfId="109"/>
    <cellStyle name="_0101_3 8" xfId="110"/>
    <cellStyle name="_0101_3 9" xfId="111"/>
    <cellStyle name="_0101_4" xfId="112"/>
    <cellStyle name="_0101_4 10" xfId="113"/>
    <cellStyle name="_0101_4 2" xfId="114"/>
    <cellStyle name="_0101_4 3" xfId="115"/>
    <cellStyle name="_0101_4 4" xfId="116"/>
    <cellStyle name="_0101_4 5" xfId="117"/>
    <cellStyle name="_0101_4 6" xfId="118"/>
    <cellStyle name="_0101_4 7" xfId="119"/>
    <cellStyle name="_0101_4 8" xfId="120"/>
    <cellStyle name="_0101_4 9" xfId="121"/>
    <cellStyle name="_0101_5" xfId="122"/>
    <cellStyle name="_0101_6" xfId="123"/>
    <cellStyle name="_0101_7" xfId="124"/>
    <cellStyle name="_0101_7 2" xfId="125"/>
    <cellStyle name="_0101_7 3" xfId="126"/>
    <cellStyle name="_0101_8" xfId="127"/>
    <cellStyle name="_0101_8 10" xfId="128"/>
    <cellStyle name="_0101_8 2" xfId="129"/>
    <cellStyle name="_0101_8 3" xfId="130"/>
    <cellStyle name="_0101_8 4" xfId="131"/>
    <cellStyle name="_0101_8 5" xfId="132"/>
    <cellStyle name="_0101_8 6" xfId="133"/>
    <cellStyle name="_0101_8 7" xfId="134"/>
    <cellStyle name="_0101_8 8" xfId="135"/>
    <cellStyle name="_0101_8 9" xfId="136"/>
    <cellStyle name="_0101_9" xfId="137"/>
    <cellStyle name="_0101_9 10" xfId="138"/>
    <cellStyle name="_0101_9 2" xfId="139"/>
    <cellStyle name="_0101_9 3" xfId="140"/>
    <cellStyle name="_0101_9 4" xfId="141"/>
    <cellStyle name="_0101_9 5" xfId="142"/>
    <cellStyle name="_0101_9 6" xfId="143"/>
    <cellStyle name="_0101_9 7" xfId="144"/>
    <cellStyle name="_0101_9 8" xfId="145"/>
    <cellStyle name="_0101_9 9" xfId="146"/>
    <cellStyle name="_0101_A" xfId="147"/>
    <cellStyle name="_0101_A 10" xfId="148"/>
    <cellStyle name="_0101_A 2" xfId="149"/>
    <cellStyle name="_0101_A 3" xfId="150"/>
    <cellStyle name="_0101_A 4" xfId="151"/>
    <cellStyle name="_0101_A 5" xfId="152"/>
    <cellStyle name="_0101_A 6" xfId="153"/>
    <cellStyle name="_0101_A 7" xfId="154"/>
    <cellStyle name="_0101_A 8" xfId="155"/>
    <cellStyle name="_0101_A 9" xfId="156"/>
    <cellStyle name="_0101_B" xfId="157"/>
    <cellStyle name="_0101_C" xfId="158"/>
    <cellStyle name="_0101_D" xfId="159"/>
    <cellStyle name="_0101_D 10" xfId="160"/>
    <cellStyle name="_0101_D 2" xfId="161"/>
    <cellStyle name="_0101_D 3" xfId="162"/>
    <cellStyle name="_0101_D 4" xfId="163"/>
    <cellStyle name="_0101_D 5" xfId="164"/>
    <cellStyle name="_0101_D 6" xfId="165"/>
    <cellStyle name="_0101_D 7" xfId="166"/>
    <cellStyle name="_0101_D 8" xfId="167"/>
    <cellStyle name="_0101_D 9" xfId="168"/>
    <cellStyle name="_0101_E" xfId="169"/>
    <cellStyle name="_0101_E 2" xfId="170"/>
    <cellStyle name="_0101_E 3" xfId="171"/>
    <cellStyle name="_0101_F" xfId="172"/>
    <cellStyle name="_0101_G" xfId="173"/>
    <cellStyle name="_0102" xfId="174"/>
    <cellStyle name="_0102 10" xfId="175"/>
    <cellStyle name="_0102 2" xfId="176"/>
    <cellStyle name="_0102 3" xfId="177"/>
    <cellStyle name="_0102 4" xfId="178"/>
    <cellStyle name="_0102 5" xfId="179"/>
    <cellStyle name="_0102 6" xfId="180"/>
    <cellStyle name="_0102 7" xfId="181"/>
    <cellStyle name="_0102 8" xfId="182"/>
    <cellStyle name="_0102 9" xfId="183"/>
    <cellStyle name="_0102_1" xfId="184"/>
    <cellStyle name="_0102_2" xfId="185"/>
    <cellStyle name="_0102_2 2" xfId="186"/>
    <cellStyle name="_0102_2 3" xfId="187"/>
    <cellStyle name="_0102_3" xfId="188"/>
    <cellStyle name="_0102_3 10" xfId="189"/>
    <cellStyle name="_0102_3 2" xfId="190"/>
    <cellStyle name="_0102_3 3" xfId="191"/>
    <cellStyle name="_0102_3 4" xfId="192"/>
    <cellStyle name="_0102_3 5" xfId="193"/>
    <cellStyle name="_0102_3 6" xfId="194"/>
    <cellStyle name="_0102_3 7" xfId="195"/>
    <cellStyle name="_0102_3 8" xfId="196"/>
    <cellStyle name="_0102_3 9" xfId="197"/>
    <cellStyle name="_0102_4" xfId="198"/>
    <cellStyle name="_0102_5" xfId="199"/>
    <cellStyle name="_0102_6" xfId="200"/>
    <cellStyle name="_0102_7" xfId="201"/>
    <cellStyle name="_0102_7 10" xfId="202"/>
    <cellStyle name="_0102_7 2" xfId="203"/>
    <cellStyle name="_0102_7 3" xfId="204"/>
    <cellStyle name="_0102_7 4" xfId="205"/>
    <cellStyle name="_0102_7 5" xfId="206"/>
    <cellStyle name="_0102_7 6" xfId="207"/>
    <cellStyle name="_0102_7 7" xfId="208"/>
    <cellStyle name="_0102_7 8" xfId="209"/>
    <cellStyle name="_0102_7 9" xfId="210"/>
    <cellStyle name="_0102_8" xfId="211"/>
    <cellStyle name="_0102_9" xfId="212"/>
    <cellStyle name="_0102_9 10" xfId="213"/>
    <cellStyle name="_0102_9 2" xfId="214"/>
    <cellStyle name="_0102_9 3" xfId="215"/>
    <cellStyle name="_0102_9 4" xfId="216"/>
    <cellStyle name="_0102_9 5" xfId="217"/>
    <cellStyle name="_0102_9 6" xfId="218"/>
    <cellStyle name="_0102_9 7" xfId="219"/>
    <cellStyle name="_0102_9 8" xfId="220"/>
    <cellStyle name="_0102_9 9" xfId="221"/>
    <cellStyle name="_0102_A" xfId="222"/>
    <cellStyle name="_0102_A 10" xfId="223"/>
    <cellStyle name="_0102_A 2" xfId="224"/>
    <cellStyle name="_0102_A 3" xfId="225"/>
    <cellStyle name="_0102_A 4" xfId="226"/>
    <cellStyle name="_0102_A 5" xfId="227"/>
    <cellStyle name="_0102_A 6" xfId="228"/>
    <cellStyle name="_0102_A 7" xfId="229"/>
    <cellStyle name="_0102_A 8" xfId="230"/>
    <cellStyle name="_0102_A 9" xfId="231"/>
    <cellStyle name="_0102_B" xfId="232"/>
    <cellStyle name="_0102_C" xfId="233"/>
    <cellStyle name="_0102_C 10" xfId="234"/>
    <cellStyle name="_0102_C 2" xfId="235"/>
    <cellStyle name="_0102_C 3" xfId="236"/>
    <cellStyle name="_0102_C 4" xfId="237"/>
    <cellStyle name="_0102_C 5" xfId="238"/>
    <cellStyle name="_0102_C 6" xfId="239"/>
    <cellStyle name="_0102_C 7" xfId="240"/>
    <cellStyle name="_0102_C 8" xfId="241"/>
    <cellStyle name="_0102_C 9" xfId="242"/>
    <cellStyle name="_0102_D" xfId="243"/>
    <cellStyle name="_0102_D 2" xfId="244"/>
    <cellStyle name="_0102_D 3" xfId="245"/>
    <cellStyle name="_0102_E" xfId="246"/>
    <cellStyle name="_0102_E 10" xfId="247"/>
    <cellStyle name="_0102_E 2" xfId="248"/>
    <cellStyle name="_0102_E 3" xfId="249"/>
    <cellStyle name="_0102_E 4" xfId="250"/>
    <cellStyle name="_0102_E 5" xfId="251"/>
    <cellStyle name="_0102_E 6" xfId="252"/>
    <cellStyle name="_0102_E 7" xfId="253"/>
    <cellStyle name="_0102_E 8" xfId="254"/>
    <cellStyle name="_0102_E 9" xfId="255"/>
    <cellStyle name="_0102_F" xfId="256"/>
    <cellStyle name="_0102_F 10" xfId="257"/>
    <cellStyle name="_0102_F 2" xfId="258"/>
    <cellStyle name="_0102_F 3" xfId="259"/>
    <cellStyle name="_0102_F 4" xfId="260"/>
    <cellStyle name="_0102_F 5" xfId="261"/>
    <cellStyle name="_0102_F 6" xfId="262"/>
    <cellStyle name="_0102_F 7" xfId="263"/>
    <cellStyle name="_0102_F 8" xfId="264"/>
    <cellStyle name="_0102_F 9" xfId="265"/>
    <cellStyle name="_0201" xfId="266"/>
    <cellStyle name="_0201 10" xfId="267"/>
    <cellStyle name="_0201 2" xfId="268"/>
    <cellStyle name="_0201 3" xfId="269"/>
    <cellStyle name="_0201 4" xfId="270"/>
    <cellStyle name="_0201 5" xfId="271"/>
    <cellStyle name="_0201 6" xfId="272"/>
    <cellStyle name="_0201 7" xfId="273"/>
    <cellStyle name="_0201 8" xfId="274"/>
    <cellStyle name="_0201 9" xfId="275"/>
    <cellStyle name="_0201_1" xfId="276"/>
    <cellStyle name="_0201_1 10" xfId="277"/>
    <cellStyle name="_0201_1 2" xfId="278"/>
    <cellStyle name="_0201_1 3" xfId="279"/>
    <cellStyle name="_0201_1 4" xfId="280"/>
    <cellStyle name="_0201_1 5" xfId="281"/>
    <cellStyle name="_0201_1 6" xfId="282"/>
    <cellStyle name="_0201_1 7" xfId="283"/>
    <cellStyle name="_0201_1 8" xfId="284"/>
    <cellStyle name="_0201_1 9" xfId="285"/>
    <cellStyle name="_0201_2" xfId="286"/>
    <cellStyle name="_0201_2 10" xfId="287"/>
    <cellStyle name="_0201_2 2" xfId="288"/>
    <cellStyle name="_0201_2 3" xfId="289"/>
    <cellStyle name="_0201_2 4" xfId="290"/>
    <cellStyle name="_0201_2 5" xfId="291"/>
    <cellStyle name="_0201_2 6" xfId="292"/>
    <cellStyle name="_0201_2 7" xfId="293"/>
    <cellStyle name="_0201_2 8" xfId="294"/>
    <cellStyle name="_0201_2 9" xfId="295"/>
    <cellStyle name="_0201_3" xfId="296"/>
    <cellStyle name="_0201_4" xfId="297"/>
    <cellStyle name="_0201_4 10" xfId="298"/>
    <cellStyle name="_0201_4 2" xfId="299"/>
    <cellStyle name="_0201_4 3" xfId="300"/>
    <cellStyle name="_0201_4 4" xfId="301"/>
    <cellStyle name="_0201_4 5" xfId="302"/>
    <cellStyle name="_0201_4 6" xfId="303"/>
    <cellStyle name="_0201_4 7" xfId="304"/>
    <cellStyle name="_0201_4 8" xfId="305"/>
    <cellStyle name="_0201_4 9" xfId="306"/>
    <cellStyle name="_0201_5" xfId="307"/>
    <cellStyle name="_0201_5 10" xfId="308"/>
    <cellStyle name="_0201_5 2" xfId="309"/>
    <cellStyle name="_0201_5 3" xfId="310"/>
    <cellStyle name="_0201_5 4" xfId="311"/>
    <cellStyle name="_0201_5 5" xfId="312"/>
    <cellStyle name="_0201_5 6" xfId="313"/>
    <cellStyle name="_0201_5 7" xfId="314"/>
    <cellStyle name="_0201_5 8" xfId="315"/>
    <cellStyle name="_0201_5 9" xfId="316"/>
    <cellStyle name="_0201_6" xfId="317"/>
    <cellStyle name="_0201_6 2" xfId="318"/>
    <cellStyle name="_0201_6 3" xfId="319"/>
    <cellStyle name="_0201_7" xfId="320"/>
    <cellStyle name="_0201_7 10" xfId="321"/>
    <cellStyle name="_0201_7 2" xfId="322"/>
    <cellStyle name="_0201_7 3" xfId="323"/>
    <cellStyle name="_0201_7 4" xfId="324"/>
    <cellStyle name="_0201_7 5" xfId="325"/>
    <cellStyle name="_0201_7 6" xfId="326"/>
    <cellStyle name="_0201_7 7" xfId="327"/>
    <cellStyle name="_0201_7 8" xfId="328"/>
    <cellStyle name="_0201_7 9" xfId="329"/>
    <cellStyle name="_0201_8" xfId="330"/>
    <cellStyle name="_0201_8 10" xfId="331"/>
    <cellStyle name="_0201_8 2" xfId="332"/>
    <cellStyle name="_0201_8 3" xfId="333"/>
    <cellStyle name="_0201_8 4" xfId="334"/>
    <cellStyle name="_0201_8 5" xfId="335"/>
    <cellStyle name="_0201_8 6" xfId="336"/>
    <cellStyle name="_0201_8 7" xfId="337"/>
    <cellStyle name="_0201_8 8" xfId="338"/>
    <cellStyle name="_0201_8 9" xfId="339"/>
    <cellStyle name="_0201_9" xfId="340"/>
    <cellStyle name="_0201_A" xfId="341"/>
    <cellStyle name="_0201_B" xfId="342"/>
    <cellStyle name="_0201_C" xfId="343"/>
    <cellStyle name="_0201_C 10" xfId="344"/>
    <cellStyle name="_0201_C 2" xfId="345"/>
    <cellStyle name="_0201_C 3" xfId="346"/>
    <cellStyle name="_0201_C 4" xfId="347"/>
    <cellStyle name="_0201_C 5" xfId="348"/>
    <cellStyle name="_0201_C 6" xfId="349"/>
    <cellStyle name="_0201_C 7" xfId="350"/>
    <cellStyle name="_0201_C 8" xfId="351"/>
    <cellStyle name="_0201_C 9" xfId="352"/>
    <cellStyle name="_0201_D" xfId="353"/>
    <cellStyle name="_0201_E" xfId="354"/>
    <cellStyle name="_0201_E 2" xfId="355"/>
    <cellStyle name="_0201_E 3" xfId="356"/>
    <cellStyle name="_0201_F" xfId="357"/>
    <cellStyle name="_0201_F 10" xfId="358"/>
    <cellStyle name="_0201_F 2" xfId="359"/>
    <cellStyle name="_0201_F 3" xfId="360"/>
    <cellStyle name="_0201_F 4" xfId="361"/>
    <cellStyle name="_0201_F 5" xfId="362"/>
    <cellStyle name="_0201_F 6" xfId="363"/>
    <cellStyle name="_0201_F 7" xfId="364"/>
    <cellStyle name="_0201_F 8" xfId="365"/>
    <cellStyle name="_0201_F 9" xfId="366"/>
    <cellStyle name="_0202" xfId="367"/>
    <cellStyle name="_0202 2" xfId="368"/>
    <cellStyle name="_0202 3" xfId="369"/>
    <cellStyle name="_0202_1" xfId="370"/>
    <cellStyle name="_0202_2" xfId="371"/>
    <cellStyle name="_0202_2 10" xfId="372"/>
    <cellStyle name="_0202_2 2" xfId="373"/>
    <cellStyle name="_0202_2 3" xfId="374"/>
    <cellStyle name="_0202_2 4" xfId="375"/>
    <cellStyle name="_0202_2 5" xfId="376"/>
    <cellStyle name="_0202_2 6" xfId="377"/>
    <cellStyle name="_0202_2 7" xfId="378"/>
    <cellStyle name="_0202_2 8" xfId="379"/>
    <cellStyle name="_0202_2 9" xfId="380"/>
    <cellStyle name="_0202_3" xfId="381"/>
    <cellStyle name="_0202_4" xfId="382"/>
    <cellStyle name="_0202_4 10" xfId="383"/>
    <cellStyle name="_0202_4 2" xfId="384"/>
    <cellStyle name="_0202_4 3" xfId="385"/>
    <cellStyle name="_0202_4 4" xfId="386"/>
    <cellStyle name="_0202_4 5" xfId="387"/>
    <cellStyle name="_0202_4 6" xfId="388"/>
    <cellStyle name="_0202_4 7" xfId="389"/>
    <cellStyle name="_0202_4 8" xfId="390"/>
    <cellStyle name="_0202_4 9" xfId="391"/>
    <cellStyle name="_0202_5" xfId="392"/>
    <cellStyle name="_0202_5 2" xfId="393"/>
    <cellStyle name="_0202_5 3" xfId="394"/>
    <cellStyle name="_0202_6" xfId="395"/>
    <cellStyle name="_0202_6 10" xfId="396"/>
    <cellStyle name="_0202_6 2" xfId="397"/>
    <cellStyle name="_0202_6 3" xfId="398"/>
    <cellStyle name="_0202_6 4" xfId="399"/>
    <cellStyle name="_0202_6 5" xfId="400"/>
    <cellStyle name="_0202_6 6" xfId="401"/>
    <cellStyle name="_0202_6 7" xfId="402"/>
    <cellStyle name="_0202_6 8" xfId="403"/>
    <cellStyle name="_0202_6 9" xfId="404"/>
    <cellStyle name="_0202_7" xfId="405"/>
    <cellStyle name="_0202_7 10" xfId="406"/>
    <cellStyle name="_0202_7 2" xfId="407"/>
    <cellStyle name="_0202_7 3" xfId="408"/>
    <cellStyle name="_0202_7 4" xfId="409"/>
    <cellStyle name="_0202_7 5" xfId="410"/>
    <cellStyle name="_0202_7 6" xfId="411"/>
    <cellStyle name="_0202_7 7" xfId="412"/>
    <cellStyle name="_0202_7 8" xfId="413"/>
    <cellStyle name="_0202_7 9" xfId="414"/>
    <cellStyle name="_0202_8" xfId="415"/>
    <cellStyle name="_0202_8 10" xfId="416"/>
    <cellStyle name="_0202_8 2" xfId="417"/>
    <cellStyle name="_0202_8 3" xfId="418"/>
    <cellStyle name="_0202_8 4" xfId="419"/>
    <cellStyle name="_0202_8 5" xfId="420"/>
    <cellStyle name="_0202_8 6" xfId="421"/>
    <cellStyle name="_0202_8 7" xfId="422"/>
    <cellStyle name="_0202_8 8" xfId="423"/>
    <cellStyle name="_0202_8 9" xfId="424"/>
    <cellStyle name="_0202_9" xfId="425"/>
    <cellStyle name="_0202_9 10" xfId="426"/>
    <cellStyle name="_0202_9 2" xfId="427"/>
    <cellStyle name="_0202_9 3" xfId="428"/>
    <cellStyle name="_0202_9 4" xfId="429"/>
    <cellStyle name="_0202_9 5" xfId="430"/>
    <cellStyle name="_0202_9 6" xfId="431"/>
    <cellStyle name="_0202_9 7" xfId="432"/>
    <cellStyle name="_0202_9 8" xfId="433"/>
    <cellStyle name="_0202_9 9" xfId="434"/>
    <cellStyle name="_0202_A" xfId="435"/>
    <cellStyle name="_0202_B" xfId="436"/>
    <cellStyle name="_0202_C" xfId="437"/>
    <cellStyle name="_0202_C 10" xfId="438"/>
    <cellStyle name="_0202_C 2" xfId="439"/>
    <cellStyle name="_0202_C 3" xfId="440"/>
    <cellStyle name="_0202_C 4" xfId="441"/>
    <cellStyle name="_0202_C 5" xfId="442"/>
    <cellStyle name="_0202_C 6" xfId="443"/>
    <cellStyle name="_0202_C 7" xfId="444"/>
    <cellStyle name="_0202_C 8" xfId="445"/>
    <cellStyle name="_0202_C 9" xfId="446"/>
    <cellStyle name="_0202_D" xfId="447"/>
    <cellStyle name="_0202_D 10" xfId="448"/>
    <cellStyle name="_0202_D 2" xfId="449"/>
    <cellStyle name="_0202_D 3" xfId="450"/>
    <cellStyle name="_0202_D 4" xfId="451"/>
    <cellStyle name="_0202_D 5" xfId="452"/>
    <cellStyle name="_0202_D 6" xfId="453"/>
    <cellStyle name="_0202_D 7" xfId="454"/>
    <cellStyle name="_0202_D 8" xfId="455"/>
    <cellStyle name="_0202_D 9" xfId="456"/>
    <cellStyle name="_0202_E" xfId="457"/>
    <cellStyle name="_0202_E 10" xfId="458"/>
    <cellStyle name="_0202_E 2" xfId="459"/>
    <cellStyle name="_0202_E 3" xfId="460"/>
    <cellStyle name="_0202_E 4" xfId="461"/>
    <cellStyle name="_0202_E 5" xfId="462"/>
    <cellStyle name="_0202_E 6" xfId="463"/>
    <cellStyle name="_0202_E 7" xfId="464"/>
    <cellStyle name="_0202_E 8" xfId="465"/>
    <cellStyle name="_0202_E 9" xfId="466"/>
    <cellStyle name="_0202_F" xfId="467"/>
    <cellStyle name="_0301 Mali Tablo" xfId="468"/>
    <cellStyle name="_0301 Mali Tablo 10" xfId="469"/>
    <cellStyle name="_0301 Mali Tablo 2" xfId="470"/>
    <cellStyle name="_0301 Mali Tablo 3" xfId="471"/>
    <cellStyle name="_0301 Mali Tablo 4" xfId="472"/>
    <cellStyle name="_0301 Mali Tablo 5" xfId="473"/>
    <cellStyle name="_0301 Mali Tablo 6" xfId="474"/>
    <cellStyle name="_0301 Mali Tablo 7" xfId="475"/>
    <cellStyle name="_0301 Mali Tablo 8" xfId="476"/>
    <cellStyle name="_0301 Mali Tablo 9" xfId="477"/>
    <cellStyle name="_0301 Mali Tablo_1" xfId="478"/>
    <cellStyle name="_0301 Mali Tablo_1 10" xfId="479"/>
    <cellStyle name="_0301 Mali Tablo_1 2" xfId="480"/>
    <cellStyle name="_0301 Mali Tablo_1 3" xfId="481"/>
    <cellStyle name="_0301 Mali Tablo_1 4" xfId="482"/>
    <cellStyle name="_0301 Mali Tablo_1 5" xfId="483"/>
    <cellStyle name="_0301 Mali Tablo_1 6" xfId="484"/>
    <cellStyle name="_0301 Mali Tablo_1 7" xfId="485"/>
    <cellStyle name="_0301 Mali Tablo_1 8" xfId="486"/>
    <cellStyle name="_0301 Mali Tablo_1 9" xfId="487"/>
    <cellStyle name="_0301 Mali Tablo_2" xfId="488"/>
    <cellStyle name="_0301 Mali Tablo_2 10" xfId="489"/>
    <cellStyle name="_0301 Mali Tablo_2 2" xfId="490"/>
    <cellStyle name="_0301 Mali Tablo_2 3" xfId="491"/>
    <cellStyle name="_0301 Mali Tablo_2 4" xfId="492"/>
    <cellStyle name="_0301 Mali Tablo_2 5" xfId="493"/>
    <cellStyle name="_0301 Mali Tablo_2 6" xfId="494"/>
    <cellStyle name="_0301 Mali Tablo_2 7" xfId="495"/>
    <cellStyle name="_0301 Mali Tablo_2 8" xfId="496"/>
    <cellStyle name="_0301 Mali Tablo_2 9" xfId="497"/>
    <cellStyle name="_0301 Mali Tablo_3" xfId="498"/>
    <cellStyle name="_0301 Mali Tablo_3 10" xfId="499"/>
    <cellStyle name="_0301 Mali Tablo_3 2" xfId="500"/>
    <cellStyle name="_0301 Mali Tablo_3 3" xfId="501"/>
    <cellStyle name="_0301 Mali Tablo_3 4" xfId="502"/>
    <cellStyle name="_0301 Mali Tablo_3 5" xfId="503"/>
    <cellStyle name="_0301 Mali Tablo_3 6" xfId="504"/>
    <cellStyle name="_0301 Mali Tablo_3 7" xfId="505"/>
    <cellStyle name="_0301 Mali Tablo_3 8" xfId="506"/>
    <cellStyle name="_0301 Mali Tablo_3 9" xfId="507"/>
    <cellStyle name="_0301 Mali Tablo_4" xfId="508"/>
    <cellStyle name="_0301 Mali Tablo_4 10" xfId="509"/>
    <cellStyle name="_0301 Mali Tablo_4 2" xfId="510"/>
    <cellStyle name="_0301 Mali Tablo_4 3" xfId="511"/>
    <cellStyle name="_0301 Mali Tablo_4 4" xfId="512"/>
    <cellStyle name="_0301 Mali Tablo_4 5" xfId="513"/>
    <cellStyle name="_0301 Mali Tablo_4 6" xfId="514"/>
    <cellStyle name="_0301 Mali Tablo_4 7" xfId="515"/>
    <cellStyle name="_0301 Mali Tablo_4 8" xfId="516"/>
    <cellStyle name="_0301 Mali Tablo_4 9" xfId="517"/>
    <cellStyle name="_0301 Mali Tablo_5" xfId="518"/>
    <cellStyle name="_0301 Mali Tablo_5 10" xfId="519"/>
    <cellStyle name="_0301 Mali Tablo_5 2" xfId="520"/>
    <cellStyle name="_0301 Mali Tablo_5 3" xfId="521"/>
    <cellStyle name="_0301 Mali Tablo_5 4" xfId="522"/>
    <cellStyle name="_0301 Mali Tablo_5 5" xfId="523"/>
    <cellStyle name="_0301 Mali Tablo_5 6" xfId="524"/>
    <cellStyle name="_0301 Mali Tablo_5 7" xfId="525"/>
    <cellStyle name="_0301 Mali Tablo_5 8" xfId="526"/>
    <cellStyle name="_0301 Mali Tablo_5 9" xfId="527"/>
    <cellStyle name="_0301 Mali Tablo_6" xfId="528"/>
    <cellStyle name="_0301 Mali Tablo_7" xfId="529"/>
    <cellStyle name="_0301 Mali Tablo_8" xfId="530"/>
    <cellStyle name="_0301 Mali Tablo_8 10" xfId="531"/>
    <cellStyle name="_0301 Mali Tablo_8 2" xfId="532"/>
    <cellStyle name="_0301 Mali Tablo_8 3" xfId="533"/>
    <cellStyle name="_0301 Mali Tablo_8 4" xfId="534"/>
    <cellStyle name="_0301 Mali Tablo_8 5" xfId="535"/>
    <cellStyle name="_0301 Mali Tablo_8 6" xfId="536"/>
    <cellStyle name="_0301 Mali Tablo_8 7" xfId="537"/>
    <cellStyle name="_0301 Mali Tablo_8 8" xfId="538"/>
    <cellStyle name="_0301 Mali Tablo_8 9" xfId="539"/>
    <cellStyle name="_0301 Mali Tablo_9" xfId="540"/>
    <cellStyle name="_0301 Mali Tablo_9 10" xfId="541"/>
    <cellStyle name="_0301 Mali Tablo_9 2" xfId="542"/>
    <cellStyle name="_0301 Mali Tablo_9 3" xfId="543"/>
    <cellStyle name="_0301 Mali Tablo_9 4" xfId="544"/>
    <cellStyle name="_0301 Mali Tablo_9 5" xfId="545"/>
    <cellStyle name="_0301 Mali Tablo_9 6" xfId="546"/>
    <cellStyle name="_0301 Mali Tablo_9 7" xfId="547"/>
    <cellStyle name="_0301 Mali Tablo_9 8" xfId="548"/>
    <cellStyle name="_0301 Mali Tablo_9 9" xfId="549"/>
    <cellStyle name="_0301 Mali Tablo_A" xfId="550"/>
    <cellStyle name="_0301 Mali Tablo_B" xfId="551"/>
    <cellStyle name="_0301 Mali Tablo_C" xfId="552"/>
    <cellStyle name="_0301 Mali Tablo_D" xfId="553"/>
    <cellStyle name="_0301 Mali Tablo_D 2" xfId="554"/>
    <cellStyle name="_0301 Mali Tablo_D 3" xfId="555"/>
    <cellStyle name="_0301 Mali Tablo_E" xfId="556"/>
    <cellStyle name="_0301 Mali Tablo_E 2" xfId="557"/>
    <cellStyle name="_0301 Mali Tablo_E 3" xfId="558"/>
    <cellStyle name="_0301 Mali Tablo_F" xfId="559"/>
    <cellStyle name="_0301 Mali Tablo_F 10" xfId="560"/>
    <cellStyle name="_0301 Mali Tablo_F 2" xfId="561"/>
    <cellStyle name="_0301 Mali Tablo_F 3" xfId="562"/>
    <cellStyle name="_0301 Mali Tablo_F 4" xfId="563"/>
    <cellStyle name="_0301 Mali Tablo_F 5" xfId="564"/>
    <cellStyle name="_0301 Mali Tablo_F 6" xfId="565"/>
    <cellStyle name="_0301 Mali Tablo_F 7" xfId="566"/>
    <cellStyle name="_0301 Mali Tablo_F 8" xfId="567"/>
    <cellStyle name="_0301 Mali Tablo_F 9" xfId="568"/>
    <cellStyle name="_0302" xfId="569"/>
    <cellStyle name="_0302 10" xfId="570"/>
    <cellStyle name="_0302 2" xfId="571"/>
    <cellStyle name="_0302 3" xfId="572"/>
    <cellStyle name="_0302 4" xfId="573"/>
    <cellStyle name="_0302 5" xfId="574"/>
    <cellStyle name="_0302 6" xfId="575"/>
    <cellStyle name="_0302 7" xfId="576"/>
    <cellStyle name="_0302 8" xfId="577"/>
    <cellStyle name="_0302 9" xfId="578"/>
    <cellStyle name="_0302 Mali Tablo" xfId="579"/>
    <cellStyle name="_0302 Mali Tablo 10" xfId="580"/>
    <cellStyle name="_0302 Mali Tablo 2" xfId="581"/>
    <cellStyle name="_0302 Mali Tablo 3" xfId="582"/>
    <cellStyle name="_0302 Mali Tablo 4" xfId="583"/>
    <cellStyle name="_0302 Mali Tablo 5" xfId="584"/>
    <cellStyle name="_0302 Mali Tablo 6" xfId="585"/>
    <cellStyle name="_0302 Mali Tablo 7" xfId="586"/>
    <cellStyle name="_0302 Mali Tablo 8" xfId="587"/>
    <cellStyle name="_0302 Mali Tablo 9" xfId="588"/>
    <cellStyle name="_0302 Mali Tablo_1" xfId="589"/>
    <cellStyle name="_0302 Mali Tablo_2" xfId="590"/>
    <cellStyle name="_0302 Mali Tablo_2 10" xfId="591"/>
    <cellStyle name="_0302 Mali Tablo_2 2" xfId="592"/>
    <cellStyle name="_0302 Mali Tablo_2 3" xfId="593"/>
    <cellStyle name="_0302 Mali Tablo_2 4" xfId="594"/>
    <cellStyle name="_0302 Mali Tablo_2 5" xfId="595"/>
    <cellStyle name="_0302 Mali Tablo_2 6" xfId="596"/>
    <cellStyle name="_0302 Mali Tablo_2 7" xfId="597"/>
    <cellStyle name="_0302 Mali Tablo_2 8" xfId="598"/>
    <cellStyle name="_0302 Mali Tablo_2 9" xfId="599"/>
    <cellStyle name="_0302 Mali Tablo_3" xfId="600"/>
    <cellStyle name="_0302 Mali Tablo_3 10" xfId="601"/>
    <cellStyle name="_0302 Mali Tablo_3 2" xfId="602"/>
    <cellStyle name="_0302 Mali Tablo_3 3" xfId="603"/>
    <cellStyle name="_0302 Mali Tablo_3 4" xfId="604"/>
    <cellStyle name="_0302 Mali Tablo_3 5" xfId="605"/>
    <cellStyle name="_0302 Mali Tablo_3 6" xfId="606"/>
    <cellStyle name="_0302 Mali Tablo_3 7" xfId="607"/>
    <cellStyle name="_0302 Mali Tablo_3 8" xfId="608"/>
    <cellStyle name="_0302 Mali Tablo_3 9" xfId="609"/>
    <cellStyle name="_0302 Mali Tablo_4" xfId="610"/>
    <cellStyle name="_0302 Mali Tablo_5" xfId="611"/>
    <cellStyle name="_0302 Mali Tablo_6" xfId="612"/>
    <cellStyle name="_0302 Mali Tablo_7" xfId="613"/>
    <cellStyle name="_0302 Mali Tablo_7 10" xfId="614"/>
    <cellStyle name="_0302 Mali Tablo_7 2" xfId="615"/>
    <cellStyle name="_0302 Mali Tablo_7 3" xfId="616"/>
    <cellStyle name="_0302 Mali Tablo_7 4" xfId="617"/>
    <cellStyle name="_0302 Mali Tablo_7 5" xfId="618"/>
    <cellStyle name="_0302 Mali Tablo_7 6" xfId="619"/>
    <cellStyle name="_0302 Mali Tablo_7 7" xfId="620"/>
    <cellStyle name="_0302 Mali Tablo_7 8" xfId="621"/>
    <cellStyle name="_0302 Mali Tablo_7 9" xfId="622"/>
    <cellStyle name="_0302 Mali Tablo_8" xfId="623"/>
    <cellStyle name="_0302 Mali Tablo_8 2" xfId="624"/>
    <cellStyle name="_0302 Mali Tablo_8 3" xfId="625"/>
    <cellStyle name="_0302 Mali Tablo_9" xfId="626"/>
    <cellStyle name="_0302 Mali Tablo_A" xfId="627"/>
    <cellStyle name="_0302 Mali Tablo_A 10" xfId="628"/>
    <cellStyle name="_0302 Mali Tablo_A 2" xfId="629"/>
    <cellStyle name="_0302 Mali Tablo_A 3" xfId="630"/>
    <cellStyle name="_0302 Mali Tablo_A 4" xfId="631"/>
    <cellStyle name="_0302 Mali Tablo_A 5" xfId="632"/>
    <cellStyle name="_0302 Mali Tablo_A 6" xfId="633"/>
    <cellStyle name="_0302 Mali Tablo_A 7" xfId="634"/>
    <cellStyle name="_0302 Mali Tablo_A 8" xfId="635"/>
    <cellStyle name="_0302 Mali Tablo_A 9" xfId="636"/>
    <cellStyle name="_0302 Mali Tablo_B" xfId="637"/>
    <cellStyle name="_0302 Mali Tablo_C" xfId="638"/>
    <cellStyle name="_0302 Mali Tablo_C 10" xfId="639"/>
    <cellStyle name="_0302 Mali Tablo_C 2" xfId="640"/>
    <cellStyle name="_0302 Mali Tablo_C 3" xfId="641"/>
    <cellStyle name="_0302 Mali Tablo_C 4" xfId="642"/>
    <cellStyle name="_0302 Mali Tablo_C 5" xfId="643"/>
    <cellStyle name="_0302 Mali Tablo_C 6" xfId="644"/>
    <cellStyle name="_0302 Mali Tablo_C 7" xfId="645"/>
    <cellStyle name="_0302 Mali Tablo_C 8" xfId="646"/>
    <cellStyle name="_0302 Mali Tablo_C 9" xfId="647"/>
    <cellStyle name="_0302 Mali Tablo_D" xfId="648"/>
    <cellStyle name="_0302 Mali Tablo_D 10" xfId="649"/>
    <cellStyle name="_0302 Mali Tablo_D 2" xfId="650"/>
    <cellStyle name="_0302 Mali Tablo_D 3" xfId="651"/>
    <cellStyle name="_0302 Mali Tablo_D 4" xfId="652"/>
    <cellStyle name="_0302 Mali Tablo_D 5" xfId="653"/>
    <cellStyle name="_0302 Mali Tablo_D 6" xfId="654"/>
    <cellStyle name="_0302 Mali Tablo_D 7" xfId="655"/>
    <cellStyle name="_0302 Mali Tablo_D 8" xfId="656"/>
    <cellStyle name="_0302 Mali Tablo_D 9" xfId="657"/>
    <cellStyle name="_0302 Mali Tablo_E" xfId="658"/>
    <cellStyle name="_0302 Mali Tablo_E 10" xfId="659"/>
    <cellStyle name="_0302 Mali Tablo_E 2" xfId="660"/>
    <cellStyle name="_0302 Mali Tablo_E 3" xfId="661"/>
    <cellStyle name="_0302 Mali Tablo_E 4" xfId="662"/>
    <cellStyle name="_0302 Mali Tablo_E 5" xfId="663"/>
    <cellStyle name="_0302 Mali Tablo_E 6" xfId="664"/>
    <cellStyle name="_0302 Mali Tablo_E 7" xfId="665"/>
    <cellStyle name="_0302 Mali Tablo_E 8" xfId="666"/>
    <cellStyle name="_0302 Mali Tablo_E 9" xfId="667"/>
    <cellStyle name="_0302 Mali Tablo_F" xfId="668"/>
    <cellStyle name="_0302 Mali Tablo_F 2" xfId="669"/>
    <cellStyle name="_0302 Mali Tablo_F 3" xfId="670"/>
    <cellStyle name="_0302_1" xfId="671"/>
    <cellStyle name="_0302_1 2" xfId="672"/>
    <cellStyle name="_0302_1 3" xfId="673"/>
    <cellStyle name="_0302_2" xfId="674"/>
    <cellStyle name="_0302_2 10" xfId="675"/>
    <cellStyle name="_0302_2 2" xfId="676"/>
    <cellStyle name="_0302_2 3" xfId="677"/>
    <cellStyle name="_0302_2 4" xfId="678"/>
    <cellStyle name="_0302_2 5" xfId="679"/>
    <cellStyle name="_0302_2 6" xfId="680"/>
    <cellStyle name="_0302_2 7" xfId="681"/>
    <cellStyle name="_0302_2 8" xfId="682"/>
    <cellStyle name="_0302_2 9" xfId="683"/>
    <cellStyle name="_0302_3" xfId="684"/>
    <cellStyle name="_0302_3 10" xfId="685"/>
    <cellStyle name="_0302_3 2" xfId="686"/>
    <cellStyle name="_0302_3 3" xfId="687"/>
    <cellStyle name="_0302_3 4" xfId="688"/>
    <cellStyle name="_0302_3 5" xfId="689"/>
    <cellStyle name="_0302_3 6" xfId="690"/>
    <cellStyle name="_0302_3 7" xfId="691"/>
    <cellStyle name="_0302_3 8" xfId="692"/>
    <cellStyle name="_0302_3 9" xfId="693"/>
    <cellStyle name="_0302_4" xfId="694"/>
    <cellStyle name="_0302_4 10" xfId="695"/>
    <cellStyle name="_0302_4 2" xfId="696"/>
    <cellStyle name="_0302_4 3" xfId="697"/>
    <cellStyle name="_0302_4 4" xfId="698"/>
    <cellStyle name="_0302_4 5" xfId="699"/>
    <cellStyle name="_0302_4 6" xfId="700"/>
    <cellStyle name="_0302_4 7" xfId="701"/>
    <cellStyle name="_0302_4 8" xfId="702"/>
    <cellStyle name="_0302_4 9" xfId="703"/>
    <cellStyle name="_0302_5" xfId="704"/>
    <cellStyle name="_0302_5 2" xfId="705"/>
    <cellStyle name="_0302_5 3" xfId="706"/>
    <cellStyle name="_0302_6" xfId="707"/>
    <cellStyle name="_0302_6 10" xfId="708"/>
    <cellStyle name="_0302_6 2" xfId="709"/>
    <cellStyle name="_0302_6 3" xfId="710"/>
    <cellStyle name="_0302_6 4" xfId="711"/>
    <cellStyle name="_0302_6 5" xfId="712"/>
    <cellStyle name="_0302_6 6" xfId="713"/>
    <cellStyle name="_0302_6 7" xfId="714"/>
    <cellStyle name="_0302_6 8" xfId="715"/>
    <cellStyle name="_0302_6 9" xfId="716"/>
    <cellStyle name="_0302_7" xfId="717"/>
    <cellStyle name="_0302_7 10" xfId="718"/>
    <cellStyle name="_0302_7 2" xfId="719"/>
    <cellStyle name="_0302_7 3" xfId="720"/>
    <cellStyle name="_0302_7 4" xfId="721"/>
    <cellStyle name="_0302_7 5" xfId="722"/>
    <cellStyle name="_0302_7 6" xfId="723"/>
    <cellStyle name="_0302_7 7" xfId="724"/>
    <cellStyle name="_0302_7 8" xfId="725"/>
    <cellStyle name="_0302_7 9" xfId="726"/>
    <cellStyle name="_0302_8" xfId="727"/>
    <cellStyle name="_0302_9" xfId="728"/>
    <cellStyle name="_0302_A" xfId="729"/>
    <cellStyle name="_0302_B" xfId="730"/>
    <cellStyle name="_0302_B 10" xfId="731"/>
    <cellStyle name="_0302_B 2" xfId="732"/>
    <cellStyle name="_0302_B 3" xfId="733"/>
    <cellStyle name="_0302_B 4" xfId="734"/>
    <cellStyle name="_0302_B 5" xfId="735"/>
    <cellStyle name="_0302_B 6" xfId="736"/>
    <cellStyle name="_0302_B 7" xfId="737"/>
    <cellStyle name="_0302_B 8" xfId="738"/>
    <cellStyle name="_0302_B 9" xfId="739"/>
    <cellStyle name="_0302_C" xfId="740"/>
    <cellStyle name="_0302_C 10" xfId="741"/>
    <cellStyle name="_0302_C 2" xfId="742"/>
    <cellStyle name="_0302_C 3" xfId="743"/>
    <cellStyle name="_0302_C 4" xfId="744"/>
    <cellStyle name="_0302_C 5" xfId="745"/>
    <cellStyle name="_0302_C 6" xfId="746"/>
    <cellStyle name="_0302_C 7" xfId="747"/>
    <cellStyle name="_0302_C 8" xfId="748"/>
    <cellStyle name="_0302_C 9" xfId="749"/>
    <cellStyle name="_0302_D" xfId="750"/>
    <cellStyle name="_0302_D 10" xfId="751"/>
    <cellStyle name="_0302_D 2" xfId="752"/>
    <cellStyle name="_0302_D 3" xfId="753"/>
    <cellStyle name="_0302_D 4" xfId="754"/>
    <cellStyle name="_0302_D 5" xfId="755"/>
    <cellStyle name="_0302_D 6" xfId="756"/>
    <cellStyle name="_0302_D 7" xfId="757"/>
    <cellStyle name="_0302_D 8" xfId="758"/>
    <cellStyle name="_0302_D 9" xfId="759"/>
    <cellStyle name="_0302_E" xfId="760"/>
    <cellStyle name="_0302_F" xfId="761"/>
    <cellStyle name="_0402" xfId="762"/>
    <cellStyle name="_0402 10" xfId="763"/>
    <cellStyle name="_0402 2" xfId="764"/>
    <cellStyle name="_0402 3" xfId="765"/>
    <cellStyle name="_0402 4" xfId="766"/>
    <cellStyle name="_0402 5" xfId="767"/>
    <cellStyle name="_0402 6" xfId="768"/>
    <cellStyle name="_0402 7" xfId="769"/>
    <cellStyle name="_0402 8" xfId="770"/>
    <cellStyle name="_0402 9" xfId="771"/>
    <cellStyle name="_0402_1" xfId="772"/>
    <cellStyle name="_0402_1 2" xfId="773"/>
    <cellStyle name="_0402_1 3" xfId="774"/>
    <cellStyle name="_0402_2" xfId="775"/>
    <cellStyle name="_0402_3" xfId="776"/>
    <cellStyle name="_0402_4" xfId="777"/>
    <cellStyle name="_0402_4 10" xfId="778"/>
    <cellStyle name="_0402_4 2" xfId="779"/>
    <cellStyle name="_0402_4 3" xfId="780"/>
    <cellStyle name="_0402_4 4" xfId="781"/>
    <cellStyle name="_0402_4 5" xfId="782"/>
    <cellStyle name="_0402_4 6" xfId="783"/>
    <cellStyle name="_0402_4 7" xfId="784"/>
    <cellStyle name="_0402_4 8" xfId="785"/>
    <cellStyle name="_0402_4 9" xfId="786"/>
    <cellStyle name="_0402_5" xfId="787"/>
    <cellStyle name="_0402_5 10" xfId="788"/>
    <cellStyle name="_0402_5 2" xfId="789"/>
    <cellStyle name="_0402_5 3" xfId="790"/>
    <cellStyle name="_0402_5 4" xfId="791"/>
    <cellStyle name="_0402_5 5" xfId="792"/>
    <cellStyle name="_0402_5 6" xfId="793"/>
    <cellStyle name="_0402_5 7" xfId="794"/>
    <cellStyle name="_0402_5 8" xfId="795"/>
    <cellStyle name="_0402_5 9" xfId="796"/>
    <cellStyle name="_0402_6" xfId="797"/>
    <cellStyle name="_0402_7" xfId="798"/>
    <cellStyle name="_0402_7 10" xfId="799"/>
    <cellStyle name="_0402_7 2" xfId="800"/>
    <cellStyle name="_0402_7 3" xfId="801"/>
    <cellStyle name="_0402_7 4" xfId="802"/>
    <cellStyle name="_0402_7 5" xfId="803"/>
    <cellStyle name="_0402_7 6" xfId="804"/>
    <cellStyle name="_0402_7 7" xfId="805"/>
    <cellStyle name="_0402_7 8" xfId="806"/>
    <cellStyle name="_0402_7 9" xfId="807"/>
    <cellStyle name="_0402_8" xfId="808"/>
    <cellStyle name="_0402_8 2" xfId="809"/>
    <cellStyle name="_0402_8 3" xfId="810"/>
    <cellStyle name="_0402_9" xfId="811"/>
    <cellStyle name="_0402_9 10" xfId="812"/>
    <cellStyle name="_0402_9 2" xfId="813"/>
    <cellStyle name="_0402_9 3" xfId="814"/>
    <cellStyle name="_0402_9 4" xfId="815"/>
    <cellStyle name="_0402_9 5" xfId="816"/>
    <cellStyle name="_0402_9 6" xfId="817"/>
    <cellStyle name="_0402_9 7" xfId="818"/>
    <cellStyle name="_0402_9 8" xfId="819"/>
    <cellStyle name="_0402_9 9" xfId="820"/>
    <cellStyle name="_0402_A" xfId="821"/>
    <cellStyle name="_0402_A 10" xfId="822"/>
    <cellStyle name="_0402_A 2" xfId="823"/>
    <cellStyle name="_0402_A 3" xfId="824"/>
    <cellStyle name="_0402_A 4" xfId="825"/>
    <cellStyle name="_0402_A 5" xfId="826"/>
    <cellStyle name="_0402_A 6" xfId="827"/>
    <cellStyle name="_0402_A 7" xfId="828"/>
    <cellStyle name="_0402_A 8" xfId="829"/>
    <cellStyle name="_0402_A 9" xfId="830"/>
    <cellStyle name="_0402_B" xfId="831"/>
    <cellStyle name="_0402_B 10" xfId="832"/>
    <cellStyle name="_0402_B 2" xfId="833"/>
    <cellStyle name="_0402_B 3" xfId="834"/>
    <cellStyle name="_0402_B 4" xfId="835"/>
    <cellStyle name="_0402_B 5" xfId="836"/>
    <cellStyle name="_0402_B 6" xfId="837"/>
    <cellStyle name="_0402_B 7" xfId="838"/>
    <cellStyle name="_0402_B 8" xfId="839"/>
    <cellStyle name="_0402_B 9" xfId="840"/>
    <cellStyle name="_0402_C" xfId="841"/>
    <cellStyle name="_0402_D" xfId="842"/>
    <cellStyle name="_0402_D 10" xfId="843"/>
    <cellStyle name="_0402_D 2" xfId="844"/>
    <cellStyle name="_0402_D 3" xfId="845"/>
    <cellStyle name="_0402_D 4" xfId="846"/>
    <cellStyle name="_0402_D 5" xfId="847"/>
    <cellStyle name="_0402_D 6" xfId="848"/>
    <cellStyle name="_0402_D 7" xfId="849"/>
    <cellStyle name="_0402_D 8" xfId="850"/>
    <cellStyle name="_0402_D 9" xfId="851"/>
    <cellStyle name="_0402_E" xfId="852"/>
    <cellStyle name="_0402_E 10" xfId="853"/>
    <cellStyle name="_0402_E 2" xfId="854"/>
    <cellStyle name="_0402_E 3" xfId="855"/>
    <cellStyle name="_0402_E 4" xfId="856"/>
    <cellStyle name="_0402_E 5" xfId="857"/>
    <cellStyle name="_0402_E 6" xfId="858"/>
    <cellStyle name="_0402_E 7" xfId="859"/>
    <cellStyle name="_0402_E 8" xfId="860"/>
    <cellStyle name="_0402_E 9" xfId="861"/>
    <cellStyle name="_0402_F" xfId="862"/>
    <cellStyle name="_0502" xfId="863"/>
    <cellStyle name="_0502 10" xfId="864"/>
    <cellStyle name="_0502 2" xfId="865"/>
    <cellStyle name="_0502 3" xfId="866"/>
    <cellStyle name="_0502 4" xfId="867"/>
    <cellStyle name="_0502 5" xfId="868"/>
    <cellStyle name="_0502 6" xfId="869"/>
    <cellStyle name="_0502 7" xfId="870"/>
    <cellStyle name="_0502 8" xfId="871"/>
    <cellStyle name="_0502 9" xfId="872"/>
    <cellStyle name="_0502_1" xfId="873"/>
    <cellStyle name="_0502_2" xfId="874"/>
    <cellStyle name="_0502_2 10" xfId="875"/>
    <cellStyle name="_0502_2 2" xfId="876"/>
    <cellStyle name="_0502_2 3" xfId="877"/>
    <cellStyle name="_0502_2 4" xfId="878"/>
    <cellStyle name="_0502_2 5" xfId="879"/>
    <cellStyle name="_0502_2 6" xfId="880"/>
    <cellStyle name="_0502_2 7" xfId="881"/>
    <cellStyle name="_0502_2 8" xfId="882"/>
    <cellStyle name="_0502_2 9" xfId="883"/>
    <cellStyle name="_0502_3" xfId="884"/>
    <cellStyle name="_0502_3 10" xfId="885"/>
    <cellStyle name="_0502_3 2" xfId="886"/>
    <cellStyle name="_0502_3 3" xfId="887"/>
    <cellStyle name="_0502_3 4" xfId="888"/>
    <cellStyle name="_0502_3 5" xfId="889"/>
    <cellStyle name="_0502_3 6" xfId="890"/>
    <cellStyle name="_0502_3 7" xfId="891"/>
    <cellStyle name="_0502_3 8" xfId="892"/>
    <cellStyle name="_0502_3 9" xfId="893"/>
    <cellStyle name="_0502_4" xfId="894"/>
    <cellStyle name="_0502_4 10" xfId="895"/>
    <cellStyle name="_0502_4 2" xfId="896"/>
    <cellStyle name="_0502_4 3" xfId="897"/>
    <cellStyle name="_0502_4 4" xfId="898"/>
    <cellStyle name="_0502_4 5" xfId="899"/>
    <cellStyle name="_0502_4 6" xfId="900"/>
    <cellStyle name="_0502_4 7" xfId="901"/>
    <cellStyle name="_0502_4 8" xfId="902"/>
    <cellStyle name="_0502_4 9" xfId="903"/>
    <cellStyle name="_0502_5" xfId="904"/>
    <cellStyle name="_0502_6" xfId="905"/>
    <cellStyle name="_0502_6 2" xfId="906"/>
    <cellStyle name="_0502_6 3" xfId="907"/>
    <cellStyle name="_0502_7" xfId="908"/>
    <cellStyle name="_0502_7 10" xfId="909"/>
    <cellStyle name="_0502_7 2" xfId="910"/>
    <cellStyle name="_0502_7 3" xfId="911"/>
    <cellStyle name="_0502_7 4" xfId="912"/>
    <cellStyle name="_0502_7 5" xfId="913"/>
    <cellStyle name="_0502_7 6" xfId="914"/>
    <cellStyle name="_0502_7 7" xfId="915"/>
    <cellStyle name="_0502_7 8" xfId="916"/>
    <cellStyle name="_0502_7 9" xfId="917"/>
    <cellStyle name="_0502_8" xfId="918"/>
    <cellStyle name="_0502_9" xfId="919"/>
    <cellStyle name="_0502_9 2" xfId="920"/>
    <cellStyle name="_0502_9 3" xfId="921"/>
    <cellStyle name="_0502_A" xfId="922"/>
    <cellStyle name="_0502_A 10" xfId="923"/>
    <cellStyle name="_0502_A 2" xfId="924"/>
    <cellStyle name="_0502_A 3" xfId="925"/>
    <cellStyle name="_0502_A 4" xfId="926"/>
    <cellStyle name="_0502_A 5" xfId="927"/>
    <cellStyle name="_0502_A 6" xfId="928"/>
    <cellStyle name="_0502_A 7" xfId="929"/>
    <cellStyle name="_0502_A 8" xfId="930"/>
    <cellStyle name="_0502_A 9" xfId="931"/>
    <cellStyle name="_0502_B" xfId="932"/>
    <cellStyle name="_0502_C" xfId="933"/>
    <cellStyle name="_0502_D" xfId="934"/>
    <cellStyle name="_0502_D 10" xfId="935"/>
    <cellStyle name="_0502_D 2" xfId="936"/>
    <cellStyle name="_0502_D 3" xfId="937"/>
    <cellStyle name="_0502_D 4" xfId="938"/>
    <cellStyle name="_0502_D 5" xfId="939"/>
    <cellStyle name="_0502_D 6" xfId="940"/>
    <cellStyle name="_0502_D 7" xfId="941"/>
    <cellStyle name="_0502_D 8" xfId="942"/>
    <cellStyle name="_0502_D 9" xfId="943"/>
    <cellStyle name="_0502_E" xfId="944"/>
    <cellStyle name="_0502_F" xfId="945"/>
    <cellStyle name="_0502_F 10" xfId="946"/>
    <cellStyle name="_0502_F 2" xfId="947"/>
    <cellStyle name="_0502_F 3" xfId="948"/>
    <cellStyle name="_0502_F 4" xfId="949"/>
    <cellStyle name="_0502_F 5" xfId="950"/>
    <cellStyle name="_0502_F 6" xfId="951"/>
    <cellStyle name="_0502_F 7" xfId="952"/>
    <cellStyle name="_0502_F 8" xfId="953"/>
    <cellStyle name="_0502_F 9" xfId="954"/>
    <cellStyle name="_0601" xfId="955"/>
    <cellStyle name="_0601 10" xfId="956"/>
    <cellStyle name="_0601 2" xfId="957"/>
    <cellStyle name="_0601 3" xfId="958"/>
    <cellStyle name="_0601 4" xfId="959"/>
    <cellStyle name="_0601 5" xfId="960"/>
    <cellStyle name="_0601 6" xfId="961"/>
    <cellStyle name="_0601 7" xfId="962"/>
    <cellStyle name="_0601 8" xfId="963"/>
    <cellStyle name="_0601 9" xfId="964"/>
    <cellStyle name="_0601_1" xfId="965"/>
    <cellStyle name="_0601_2" xfId="966"/>
    <cellStyle name="_0601_2 2" xfId="967"/>
    <cellStyle name="_0601_2 3" xfId="968"/>
    <cellStyle name="_0601_3" xfId="969"/>
    <cellStyle name="_0601_3 10" xfId="970"/>
    <cellStyle name="_0601_3 2" xfId="971"/>
    <cellStyle name="_0601_3 3" xfId="972"/>
    <cellStyle name="_0601_3 4" xfId="973"/>
    <cellStyle name="_0601_3 5" xfId="974"/>
    <cellStyle name="_0601_3 6" xfId="975"/>
    <cellStyle name="_0601_3 7" xfId="976"/>
    <cellStyle name="_0601_3 8" xfId="977"/>
    <cellStyle name="_0601_3 9" xfId="978"/>
    <cellStyle name="_0601_4" xfId="979"/>
    <cellStyle name="_0601_4 2" xfId="980"/>
    <cellStyle name="_0601_4 3" xfId="981"/>
    <cellStyle name="_0601_5" xfId="982"/>
    <cellStyle name="_0601_5 10" xfId="983"/>
    <cellStyle name="_0601_5 2" xfId="984"/>
    <cellStyle name="_0601_5 3" xfId="985"/>
    <cellStyle name="_0601_5 4" xfId="986"/>
    <cellStyle name="_0601_5 5" xfId="987"/>
    <cellStyle name="_0601_5 6" xfId="988"/>
    <cellStyle name="_0601_5 7" xfId="989"/>
    <cellStyle name="_0601_5 8" xfId="990"/>
    <cellStyle name="_0601_5 9" xfId="991"/>
    <cellStyle name="_0601_6" xfId="992"/>
    <cellStyle name="_0601_6 10" xfId="993"/>
    <cellStyle name="_0601_6 2" xfId="994"/>
    <cellStyle name="_0601_6 3" xfId="995"/>
    <cellStyle name="_0601_6 4" xfId="996"/>
    <cellStyle name="_0601_6 5" xfId="997"/>
    <cellStyle name="_0601_6 6" xfId="998"/>
    <cellStyle name="_0601_6 7" xfId="999"/>
    <cellStyle name="_0601_6 8" xfId="1000"/>
    <cellStyle name="_0601_6 9" xfId="1001"/>
    <cellStyle name="_0601_7" xfId="1002"/>
    <cellStyle name="_0601_8" xfId="1003"/>
    <cellStyle name="_0601_8 10" xfId="1004"/>
    <cellStyle name="_0601_8 2" xfId="1005"/>
    <cellStyle name="_0601_8 3" xfId="1006"/>
    <cellStyle name="_0601_8 4" xfId="1007"/>
    <cellStyle name="_0601_8 5" xfId="1008"/>
    <cellStyle name="_0601_8 6" xfId="1009"/>
    <cellStyle name="_0601_8 7" xfId="1010"/>
    <cellStyle name="_0601_8 8" xfId="1011"/>
    <cellStyle name="_0601_8 9" xfId="1012"/>
    <cellStyle name="_0601_9" xfId="1013"/>
    <cellStyle name="_0601_A" xfId="1014"/>
    <cellStyle name="_0601_B" xfId="1015"/>
    <cellStyle name="_0601_C" xfId="1016"/>
    <cellStyle name="_0601_C 10" xfId="1017"/>
    <cellStyle name="_0601_C 2" xfId="1018"/>
    <cellStyle name="_0601_C 3" xfId="1019"/>
    <cellStyle name="_0601_C 4" xfId="1020"/>
    <cellStyle name="_0601_C 5" xfId="1021"/>
    <cellStyle name="_0601_C 6" xfId="1022"/>
    <cellStyle name="_0601_C 7" xfId="1023"/>
    <cellStyle name="_0601_C 8" xfId="1024"/>
    <cellStyle name="_0601_C 9" xfId="1025"/>
    <cellStyle name="_0601_D" xfId="1026"/>
    <cellStyle name="_0601_D 10" xfId="1027"/>
    <cellStyle name="_0601_D 2" xfId="1028"/>
    <cellStyle name="_0601_D 3" xfId="1029"/>
    <cellStyle name="_0601_D 4" xfId="1030"/>
    <cellStyle name="_0601_D 5" xfId="1031"/>
    <cellStyle name="_0601_D 6" xfId="1032"/>
    <cellStyle name="_0601_D 7" xfId="1033"/>
    <cellStyle name="_0601_D 8" xfId="1034"/>
    <cellStyle name="_0601_D 9" xfId="1035"/>
    <cellStyle name="_0601_E" xfId="1036"/>
    <cellStyle name="_0601_F" xfId="1037"/>
    <cellStyle name="_0601_F 10" xfId="1038"/>
    <cellStyle name="_0601_F 2" xfId="1039"/>
    <cellStyle name="_0601_F 3" xfId="1040"/>
    <cellStyle name="_0601_F 4" xfId="1041"/>
    <cellStyle name="_0601_F 5" xfId="1042"/>
    <cellStyle name="_0601_F 6" xfId="1043"/>
    <cellStyle name="_0601_F 7" xfId="1044"/>
    <cellStyle name="_0601_F 8" xfId="1045"/>
    <cellStyle name="_0601_F 9" xfId="1046"/>
    <cellStyle name="_0602" xfId="1047"/>
    <cellStyle name="_0602 10" xfId="1048"/>
    <cellStyle name="_0602 2" xfId="1049"/>
    <cellStyle name="_0602 3" xfId="1050"/>
    <cellStyle name="_0602 4" xfId="1051"/>
    <cellStyle name="_0602 5" xfId="1052"/>
    <cellStyle name="_0602 6" xfId="1053"/>
    <cellStyle name="_0602 7" xfId="1054"/>
    <cellStyle name="_0602 8" xfId="1055"/>
    <cellStyle name="_0602 9" xfId="1056"/>
    <cellStyle name="_0602 GV" xfId="1057"/>
    <cellStyle name="_0602 GV 2" xfId="1058"/>
    <cellStyle name="_0602 GV 3" xfId="1059"/>
    <cellStyle name="_0602 GV_1" xfId="1060"/>
    <cellStyle name="_0602 GV_2" xfId="1061"/>
    <cellStyle name="_0602 GV_2 10" xfId="1062"/>
    <cellStyle name="_0602 GV_2 2" xfId="1063"/>
    <cellStyle name="_0602 GV_2 3" xfId="1064"/>
    <cellStyle name="_0602 GV_2 4" xfId="1065"/>
    <cellStyle name="_0602 GV_2 5" xfId="1066"/>
    <cellStyle name="_0602 GV_2 6" xfId="1067"/>
    <cellStyle name="_0602 GV_2 7" xfId="1068"/>
    <cellStyle name="_0602 GV_2 8" xfId="1069"/>
    <cellStyle name="_0602 GV_2 9" xfId="1070"/>
    <cellStyle name="_0602 GV_3" xfId="1071"/>
    <cellStyle name="_0602 GV_4" xfId="1072"/>
    <cellStyle name="_0602 GV_4 10" xfId="1073"/>
    <cellStyle name="_0602 GV_4 2" xfId="1074"/>
    <cellStyle name="_0602 GV_4 3" xfId="1075"/>
    <cellStyle name="_0602 GV_4 4" xfId="1076"/>
    <cellStyle name="_0602 GV_4 5" xfId="1077"/>
    <cellStyle name="_0602 GV_4 6" xfId="1078"/>
    <cellStyle name="_0602 GV_4 7" xfId="1079"/>
    <cellStyle name="_0602 GV_4 8" xfId="1080"/>
    <cellStyle name="_0602 GV_4 9" xfId="1081"/>
    <cellStyle name="_0602 GV_4_0902 GV" xfId="1082"/>
    <cellStyle name="_0602 GV_4_0902 GV 10" xfId="1083"/>
    <cellStyle name="_0602 GV_4_0902 GV 2" xfId="1084"/>
    <cellStyle name="_0602 GV_4_0902 GV 3" xfId="1085"/>
    <cellStyle name="_0602 GV_4_0902 GV 4" xfId="1086"/>
    <cellStyle name="_0602 GV_4_0902 GV 5" xfId="1087"/>
    <cellStyle name="_0602 GV_4_0902 GV 6" xfId="1088"/>
    <cellStyle name="_0602 GV_4_0902 GV 7" xfId="1089"/>
    <cellStyle name="_0602 GV_4_0902 GV 8" xfId="1090"/>
    <cellStyle name="_0602 GV_4_0902 GV 9" xfId="1091"/>
    <cellStyle name="_0602 GV_4_KOC ALLIANZ HAYAT 31.12.2002 Monthly PL" xfId="1092"/>
    <cellStyle name="_0602 GV_4_KOC ALLIANZ HAYAT 31.12.2002 Monthly PL 10" xfId="1093"/>
    <cellStyle name="_0602 GV_4_KOC ALLIANZ HAYAT 31.12.2002 Monthly PL 2" xfId="1094"/>
    <cellStyle name="_0602 GV_4_KOC ALLIANZ HAYAT 31.12.2002 Monthly PL 3" xfId="1095"/>
    <cellStyle name="_0602 GV_4_KOC ALLIANZ HAYAT 31.12.2002 Monthly PL 4" xfId="1096"/>
    <cellStyle name="_0602 GV_4_KOC ALLIANZ HAYAT 31.12.2002 Monthly PL 5" xfId="1097"/>
    <cellStyle name="_0602 GV_4_KOC ALLIANZ HAYAT 31.12.2002 Monthly PL 6" xfId="1098"/>
    <cellStyle name="_0602 GV_4_KOC ALLIANZ HAYAT 31.12.2002 Monthly PL 7" xfId="1099"/>
    <cellStyle name="_0602 GV_4_KOC ALLIANZ HAYAT 31.12.2002 Monthly PL 8" xfId="1100"/>
    <cellStyle name="_0602 GV_4_KOC ALLIANZ HAYAT 31.12.2002 Monthly PL 9" xfId="1101"/>
    <cellStyle name="_0602 GV_4_Mali Tablolar(26-03-03) " xfId="1102"/>
    <cellStyle name="_0602 GV_4_Mali Tablolar(26-03-03)  10" xfId="1103"/>
    <cellStyle name="_0602 GV_4_Mali Tablolar(26-03-03)  2" xfId="1104"/>
    <cellStyle name="_0602 GV_4_Mali Tablolar(26-03-03)  3" xfId="1105"/>
    <cellStyle name="_0602 GV_4_Mali Tablolar(26-03-03)  4" xfId="1106"/>
    <cellStyle name="_0602 GV_4_Mali Tablolar(26-03-03)  5" xfId="1107"/>
    <cellStyle name="_0602 GV_4_Mali Tablolar(26-03-03)  6" xfId="1108"/>
    <cellStyle name="_0602 GV_4_Mali Tablolar(26-03-03)  7" xfId="1109"/>
    <cellStyle name="_0602 GV_4_Mali Tablolar(26-03-03)  8" xfId="1110"/>
    <cellStyle name="_0602 GV_4_Mali Tablolar(26-03-03)  9" xfId="1111"/>
    <cellStyle name="_0602 GV_5" xfId="1112"/>
    <cellStyle name="_0602 GV_5 10" xfId="1113"/>
    <cellStyle name="_0602 GV_5 2" xfId="1114"/>
    <cellStyle name="_0602 GV_5 3" xfId="1115"/>
    <cellStyle name="_0602 GV_5 4" xfId="1116"/>
    <cellStyle name="_0602 GV_5 5" xfId="1117"/>
    <cellStyle name="_0602 GV_5 6" xfId="1118"/>
    <cellStyle name="_0602 GV_5 7" xfId="1119"/>
    <cellStyle name="_0602 GV_5 8" xfId="1120"/>
    <cellStyle name="_0602 GV_5 9" xfId="1121"/>
    <cellStyle name="_0602 GV_5_0902 GV" xfId="1122"/>
    <cellStyle name="_0602 GV_5_0902 GV 10" xfId="1123"/>
    <cellStyle name="_0602 GV_5_0902 GV 2" xfId="1124"/>
    <cellStyle name="_0602 GV_5_0902 GV 3" xfId="1125"/>
    <cellStyle name="_0602 GV_5_0902 GV 4" xfId="1126"/>
    <cellStyle name="_0602 GV_5_0902 GV 5" xfId="1127"/>
    <cellStyle name="_0602 GV_5_0902 GV 6" xfId="1128"/>
    <cellStyle name="_0602 GV_5_0902 GV 7" xfId="1129"/>
    <cellStyle name="_0602 GV_5_0902 GV 8" xfId="1130"/>
    <cellStyle name="_0602 GV_5_0902 GV 9" xfId="1131"/>
    <cellStyle name="_0602 GV_5_KOC ALLIANZ HAYAT 31.12.2002 Monthly PL" xfId="1132"/>
    <cellStyle name="_0602 GV_5_KOC ALLIANZ HAYAT 31.12.2002 Monthly PL 2" xfId="1133"/>
    <cellStyle name="_0602 GV_5_KOC ALLIANZ HAYAT 31.12.2002 Monthly PL 3" xfId="1134"/>
    <cellStyle name="_0602 GV_5_Mali Tablolar(26-03-03) " xfId="1135"/>
    <cellStyle name="_0602 GV_5_Mali Tablolar(26-03-03)  10" xfId="1136"/>
    <cellStyle name="_0602 GV_5_Mali Tablolar(26-03-03)  2" xfId="1137"/>
    <cellStyle name="_0602 GV_5_Mali Tablolar(26-03-03)  3" xfId="1138"/>
    <cellStyle name="_0602 GV_5_Mali Tablolar(26-03-03)  4" xfId="1139"/>
    <cellStyle name="_0602 GV_5_Mali Tablolar(26-03-03)  5" xfId="1140"/>
    <cellStyle name="_0602 GV_5_Mali Tablolar(26-03-03)  6" xfId="1141"/>
    <cellStyle name="_0602 GV_5_Mali Tablolar(26-03-03)  7" xfId="1142"/>
    <cellStyle name="_0602 GV_5_Mali Tablolar(26-03-03)  8" xfId="1143"/>
    <cellStyle name="_0602 GV_5_Mali Tablolar(26-03-03)  9" xfId="1144"/>
    <cellStyle name="_0602 GV_6" xfId="1145"/>
    <cellStyle name="_0602 GV_6 2" xfId="1146"/>
    <cellStyle name="_0602 GV_6 3" xfId="1147"/>
    <cellStyle name="_0602 GV_6_0902 GV" xfId="1148"/>
    <cellStyle name="_0602 GV_6_0902 GV 2" xfId="1149"/>
    <cellStyle name="_0602 GV_6_0902 GV 3" xfId="1150"/>
    <cellStyle name="_0602 GV_6_KOC ALLIANZ HAYAT 31.12.2002 Monthly PL" xfId="1151"/>
    <cellStyle name="_0602 GV_6_KOC ALLIANZ HAYAT 31.12.2002 Monthly PL 10" xfId="1152"/>
    <cellStyle name="_0602 GV_6_KOC ALLIANZ HAYAT 31.12.2002 Monthly PL 2" xfId="1153"/>
    <cellStyle name="_0602 GV_6_KOC ALLIANZ HAYAT 31.12.2002 Monthly PL 3" xfId="1154"/>
    <cellStyle name="_0602 GV_6_KOC ALLIANZ HAYAT 31.12.2002 Monthly PL 4" xfId="1155"/>
    <cellStyle name="_0602 GV_6_KOC ALLIANZ HAYAT 31.12.2002 Monthly PL 5" xfId="1156"/>
    <cellStyle name="_0602 GV_6_KOC ALLIANZ HAYAT 31.12.2002 Monthly PL 6" xfId="1157"/>
    <cellStyle name="_0602 GV_6_KOC ALLIANZ HAYAT 31.12.2002 Monthly PL 7" xfId="1158"/>
    <cellStyle name="_0602 GV_6_KOC ALLIANZ HAYAT 31.12.2002 Monthly PL 8" xfId="1159"/>
    <cellStyle name="_0602 GV_6_KOC ALLIANZ HAYAT 31.12.2002 Monthly PL 9" xfId="1160"/>
    <cellStyle name="_0602 GV_6_Mali Tablolar(26-03-03) " xfId="1161"/>
    <cellStyle name="_0602 GV_6_Mali Tablolar(26-03-03)  2" xfId="1162"/>
    <cellStyle name="_0602 GV_6_Mali Tablolar(26-03-03)  3" xfId="1163"/>
    <cellStyle name="_0602 GV_7" xfId="1164"/>
    <cellStyle name="_0602 GV_7 10" xfId="1165"/>
    <cellStyle name="_0602 GV_7 2" xfId="1166"/>
    <cellStyle name="_0602 GV_7 3" xfId="1167"/>
    <cellStyle name="_0602 GV_7 4" xfId="1168"/>
    <cellStyle name="_0602 GV_7 5" xfId="1169"/>
    <cellStyle name="_0602 GV_7 6" xfId="1170"/>
    <cellStyle name="_0602 GV_7 7" xfId="1171"/>
    <cellStyle name="_0602 GV_7 8" xfId="1172"/>
    <cellStyle name="_0602 GV_7 9" xfId="1173"/>
    <cellStyle name="_0602 GV_7_0902 GV" xfId="1174"/>
    <cellStyle name="_0602 GV_7_0902 GV 10" xfId="1175"/>
    <cellStyle name="_0602 GV_7_0902 GV 2" xfId="1176"/>
    <cellStyle name="_0602 GV_7_0902 GV 3" xfId="1177"/>
    <cellStyle name="_0602 GV_7_0902 GV 4" xfId="1178"/>
    <cellStyle name="_0602 GV_7_0902 GV 5" xfId="1179"/>
    <cellStyle name="_0602 GV_7_0902 GV 6" xfId="1180"/>
    <cellStyle name="_0602 GV_7_0902 GV 7" xfId="1181"/>
    <cellStyle name="_0602 GV_7_0902 GV 8" xfId="1182"/>
    <cellStyle name="_0602 GV_7_0902 GV 9" xfId="1183"/>
    <cellStyle name="_0602 GV_7_KOC ALLIANZ HAYAT 31.12.2002 Monthly PL" xfId="1184"/>
    <cellStyle name="_0602 GV_7_KOC ALLIANZ HAYAT 31.12.2002 Monthly PL 10" xfId="1185"/>
    <cellStyle name="_0602 GV_7_KOC ALLIANZ HAYAT 31.12.2002 Monthly PL 2" xfId="1186"/>
    <cellStyle name="_0602 GV_7_KOC ALLIANZ HAYAT 31.12.2002 Monthly PL 3" xfId="1187"/>
    <cellStyle name="_0602 GV_7_KOC ALLIANZ HAYAT 31.12.2002 Monthly PL 4" xfId="1188"/>
    <cellStyle name="_0602 GV_7_KOC ALLIANZ HAYAT 31.12.2002 Monthly PL 5" xfId="1189"/>
    <cellStyle name="_0602 GV_7_KOC ALLIANZ HAYAT 31.12.2002 Monthly PL 6" xfId="1190"/>
    <cellStyle name="_0602 GV_7_KOC ALLIANZ HAYAT 31.12.2002 Monthly PL 7" xfId="1191"/>
    <cellStyle name="_0602 GV_7_KOC ALLIANZ HAYAT 31.12.2002 Monthly PL 8" xfId="1192"/>
    <cellStyle name="_0602 GV_7_KOC ALLIANZ HAYAT 31.12.2002 Monthly PL 9" xfId="1193"/>
    <cellStyle name="_0602 GV_7_Mali Tablolar(26-03-03) " xfId="1194"/>
    <cellStyle name="_0602 GV_7_Mali Tablolar(26-03-03)  10" xfId="1195"/>
    <cellStyle name="_0602 GV_7_Mali Tablolar(26-03-03)  2" xfId="1196"/>
    <cellStyle name="_0602 GV_7_Mali Tablolar(26-03-03)  3" xfId="1197"/>
    <cellStyle name="_0602 GV_7_Mali Tablolar(26-03-03)  4" xfId="1198"/>
    <cellStyle name="_0602 GV_7_Mali Tablolar(26-03-03)  5" xfId="1199"/>
    <cellStyle name="_0602 GV_7_Mali Tablolar(26-03-03)  6" xfId="1200"/>
    <cellStyle name="_0602 GV_7_Mali Tablolar(26-03-03)  7" xfId="1201"/>
    <cellStyle name="_0602 GV_7_Mali Tablolar(26-03-03)  8" xfId="1202"/>
    <cellStyle name="_0602 GV_7_Mali Tablolar(26-03-03)  9" xfId="1203"/>
    <cellStyle name="_0602 GV_8" xfId="1204"/>
    <cellStyle name="_0602 GV_8 10" xfId="1205"/>
    <cellStyle name="_0602 GV_8 2" xfId="1206"/>
    <cellStyle name="_0602 GV_8 3" xfId="1207"/>
    <cellStyle name="_0602 GV_8 4" xfId="1208"/>
    <cellStyle name="_0602 GV_8 5" xfId="1209"/>
    <cellStyle name="_0602 GV_8 6" xfId="1210"/>
    <cellStyle name="_0602 GV_8 7" xfId="1211"/>
    <cellStyle name="_0602 GV_8 8" xfId="1212"/>
    <cellStyle name="_0602 GV_8 9" xfId="1213"/>
    <cellStyle name="_0602 GV_8_0902 GV" xfId="1214"/>
    <cellStyle name="_0602 GV_8_0902 GV 10" xfId="1215"/>
    <cellStyle name="_0602 GV_8_0902 GV 2" xfId="1216"/>
    <cellStyle name="_0602 GV_8_0902 GV 3" xfId="1217"/>
    <cellStyle name="_0602 GV_8_0902 GV 4" xfId="1218"/>
    <cellStyle name="_0602 GV_8_0902 GV 5" xfId="1219"/>
    <cellStyle name="_0602 GV_8_0902 GV 6" xfId="1220"/>
    <cellStyle name="_0602 GV_8_0902 GV 7" xfId="1221"/>
    <cellStyle name="_0602 GV_8_0902 GV 8" xfId="1222"/>
    <cellStyle name="_0602 GV_8_0902 GV 9" xfId="1223"/>
    <cellStyle name="_0602 GV_8_KOC ALLIANZ HAYAT 31.12.2002 Monthly PL" xfId="1224"/>
    <cellStyle name="_0602 GV_8_KOC ALLIANZ HAYAT 31.12.2002 Monthly PL 10" xfId="1225"/>
    <cellStyle name="_0602 GV_8_KOC ALLIANZ HAYAT 31.12.2002 Monthly PL 2" xfId="1226"/>
    <cellStyle name="_0602 GV_8_KOC ALLIANZ HAYAT 31.12.2002 Monthly PL 3" xfId="1227"/>
    <cellStyle name="_0602 GV_8_KOC ALLIANZ HAYAT 31.12.2002 Monthly PL 4" xfId="1228"/>
    <cellStyle name="_0602 GV_8_KOC ALLIANZ HAYAT 31.12.2002 Monthly PL 5" xfId="1229"/>
    <cellStyle name="_0602 GV_8_KOC ALLIANZ HAYAT 31.12.2002 Monthly PL 6" xfId="1230"/>
    <cellStyle name="_0602 GV_8_KOC ALLIANZ HAYAT 31.12.2002 Monthly PL 7" xfId="1231"/>
    <cellStyle name="_0602 GV_8_KOC ALLIANZ HAYAT 31.12.2002 Monthly PL 8" xfId="1232"/>
    <cellStyle name="_0602 GV_8_KOC ALLIANZ HAYAT 31.12.2002 Monthly PL 9" xfId="1233"/>
    <cellStyle name="_0602 GV_8_Mali Tablolar(26-03-03) " xfId="1234"/>
    <cellStyle name="_0602 GV_8_Mali Tablolar(26-03-03)  10" xfId="1235"/>
    <cellStyle name="_0602 GV_8_Mali Tablolar(26-03-03)  2" xfId="1236"/>
    <cellStyle name="_0602 GV_8_Mali Tablolar(26-03-03)  3" xfId="1237"/>
    <cellStyle name="_0602 GV_8_Mali Tablolar(26-03-03)  4" xfId="1238"/>
    <cellStyle name="_0602 GV_8_Mali Tablolar(26-03-03)  5" xfId="1239"/>
    <cellStyle name="_0602 GV_8_Mali Tablolar(26-03-03)  6" xfId="1240"/>
    <cellStyle name="_0602 GV_8_Mali Tablolar(26-03-03)  7" xfId="1241"/>
    <cellStyle name="_0602 GV_8_Mali Tablolar(26-03-03)  8" xfId="1242"/>
    <cellStyle name="_0602 GV_8_Mali Tablolar(26-03-03)  9" xfId="1243"/>
    <cellStyle name="_0602 GV_9" xfId="1244"/>
    <cellStyle name="_0602 GV_9 10" xfId="1245"/>
    <cellStyle name="_0602 GV_9 2" xfId="1246"/>
    <cellStyle name="_0602 GV_9 3" xfId="1247"/>
    <cellStyle name="_0602 GV_9 4" xfId="1248"/>
    <cellStyle name="_0602 GV_9 5" xfId="1249"/>
    <cellStyle name="_0602 GV_9 6" xfId="1250"/>
    <cellStyle name="_0602 GV_9 7" xfId="1251"/>
    <cellStyle name="_0602 GV_9 8" xfId="1252"/>
    <cellStyle name="_0602 GV_9 9" xfId="1253"/>
    <cellStyle name="_0602 GV_9_0902 GV" xfId="1254"/>
    <cellStyle name="_0602 GV_9_0902 GV 10" xfId="1255"/>
    <cellStyle name="_0602 GV_9_0902 GV 2" xfId="1256"/>
    <cellStyle name="_0602 GV_9_0902 GV 3" xfId="1257"/>
    <cellStyle name="_0602 GV_9_0902 GV 4" xfId="1258"/>
    <cellStyle name="_0602 GV_9_0902 GV 5" xfId="1259"/>
    <cellStyle name="_0602 GV_9_0902 GV 6" xfId="1260"/>
    <cellStyle name="_0602 GV_9_0902 GV 7" xfId="1261"/>
    <cellStyle name="_0602 GV_9_0902 GV 8" xfId="1262"/>
    <cellStyle name="_0602 GV_9_0902 GV 9" xfId="1263"/>
    <cellStyle name="_0602 GV_9_KOC ALLIANZ HAYAT 31.12.2002 Monthly PL" xfId="1264"/>
    <cellStyle name="_0602 GV_9_KOC ALLIANZ HAYAT 31.12.2002 Monthly PL 10" xfId="1265"/>
    <cellStyle name="_0602 GV_9_KOC ALLIANZ HAYAT 31.12.2002 Monthly PL 2" xfId="1266"/>
    <cellStyle name="_0602 GV_9_KOC ALLIANZ HAYAT 31.12.2002 Monthly PL 3" xfId="1267"/>
    <cellStyle name="_0602 GV_9_KOC ALLIANZ HAYAT 31.12.2002 Monthly PL 4" xfId="1268"/>
    <cellStyle name="_0602 GV_9_KOC ALLIANZ HAYAT 31.12.2002 Monthly PL 5" xfId="1269"/>
    <cellStyle name="_0602 GV_9_KOC ALLIANZ HAYAT 31.12.2002 Monthly PL 6" xfId="1270"/>
    <cellStyle name="_0602 GV_9_KOC ALLIANZ HAYAT 31.12.2002 Monthly PL 7" xfId="1271"/>
    <cellStyle name="_0602 GV_9_KOC ALLIANZ HAYAT 31.12.2002 Monthly PL 8" xfId="1272"/>
    <cellStyle name="_0602 GV_9_KOC ALLIANZ HAYAT 31.12.2002 Monthly PL 9" xfId="1273"/>
    <cellStyle name="_0602 GV_9_Mali Tablolar(26-03-03) " xfId="1274"/>
    <cellStyle name="_0602 GV_9_Mali Tablolar(26-03-03)  10" xfId="1275"/>
    <cellStyle name="_0602 GV_9_Mali Tablolar(26-03-03)  2" xfId="1276"/>
    <cellStyle name="_0602 GV_9_Mali Tablolar(26-03-03)  3" xfId="1277"/>
    <cellStyle name="_0602 GV_9_Mali Tablolar(26-03-03)  4" xfId="1278"/>
    <cellStyle name="_0602 GV_9_Mali Tablolar(26-03-03)  5" xfId="1279"/>
    <cellStyle name="_0602 GV_9_Mali Tablolar(26-03-03)  6" xfId="1280"/>
    <cellStyle name="_0602 GV_9_Mali Tablolar(26-03-03)  7" xfId="1281"/>
    <cellStyle name="_0602 GV_9_Mali Tablolar(26-03-03)  8" xfId="1282"/>
    <cellStyle name="_0602 GV_9_Mali Tablolar(26-03-03)  9" xfId="1283"/>
    <cellStyle name="_0602 GV_A" xfId="1284"/>
    <cellStyle name="_0602 GV_A 10" xfId="1285"/>
    <cellStyle name="_0602 GV_A 2" xfId="1286"/>
    <cellStyle name="_0602 GV_A 3" xfId="1287"/>
    <cellStyle name="_0602 GV_A 4" xfId="1288"/>
    <cellStyle name="_0602 GV_A 5" xfId="1289"/>
    <cellStyle name="_0602 GV_A 6" xfId="1290"/>
    <cellStyle name="_0602 GV_A 7" xfId="1291"/>
    <cellStyle name="_0602 GV_A 8" xfId="1292"/>
    <cellStyle name="_0602 GV_A 9" xfId="1293"/>
    <cellStyle name="_0602 GV_A_0902 GV" xfId="1294"/>
    <cellStyle name="_0602 GV_A_0902 GV 10" xfId="1295"/>
    <cellStyle name="_0602 GV_A_0902 GV 2" xfId="1296"/>
    <cellStyle name="_0602 GV_A_0902 GV 3" xfId="1297"/>
    <cellStyle name="_0602 GV_A_0902 GV 4" xfId="1298"/>
    <cellStyle name="_0602 GV_A_0902 GV 5" xfId="1299"/>
    <cellStyle name="_0602 GV_A_0902 GV 6" xfId="1300"/>
    <cellStyle name="_0602 GV_A_0902 GV 7" xfId="1301"/>
    <cellStyle name="_0602 GV_A_0902 GV 8" xfId="1302"/>
    <cellStyle name="_0602 GV_A_0902 GV 9" xfId="1303"/>
    <cellStyle name="_0602 GV_A_KOC ALLIANZ HAYAT 31.12.2002 Monthly PL" xfId="1304"/>
    <cellStyle name="_0602 GV_A_Mali Tablolar(26-03-03) " xfId="1305"/>
    <cellStyle name="_0602 GV_A_Mali Tablolar(26-03-03)  10" xfId="1306"/>
    <cellStyle name="_0602 GV_A_Mali Tablolar(26-03-03)  2" xfId="1307"/>
    <cellStyle name="_0602 GV_A_Mali Tablolar(26-03-03)  3" xfId="1308"/>
    <cellStyle name="_0602 GV_A_Mali Tablolar(26-03-03)  4" xfId="1309"/>
    <cellStyle name="_0602 GV_A_Mali Tablolar(26-03-03)  5" xfId="1310"/>
    <cellStyle name="_0602 GV_A_Mali Tablolar(26-03-03)  6" xfId="1311"/>
    <cellStyle name="_0602 GV_A_Mali Tablolar(26-03-03)  7" xfId="1312"/>
    <cellStyle name="_0602 GV_A_Mali Tablolar(26-03-03)  8" xfId="1313"/>
    <cellStyle name="_0602 GV_A_Mali Tablolar(26-03-03)  9" xfId="1314"/>
    <cellStyle name="_0602 GV_B" xfId="1315"/>
    <cellStyle name="_0602 GV_B_0902 GV" xfId="1316"/>
    <cellStyle name="_0602 GV_B_KOC ALLIANZ HAYAT 31.12.2002 Monthly PL" xfId="1317"/>
    <cellStyle name="_0602 GV_B_Mali Tablolar(26-03-03) " xfId="1318"/>
    <cellStyle name="_0602 GV_C" xfId="1319"/>
    <cellStyle name="_0602 GV_C_0902 GV" xfId="1320"/>
    <cellStyle name="_0602 GV_C_KOC ALLIANZ HAYAT 31.12.2002 Monthly PL" xfId="1321"/>
    <cellStyle name="_0602 GV_C_KOC ALLIANZ HAYAT 31.12.2002 Monthly PL 10" xfId="1322"/>
    <cellStyle name="_0602 GV_C_KOC ALLIANZ HAYAT 31.12.2002 Monthly PL 2" xfId="1323"/>
    <cellStyle name="_0602 GV_C_KOC ALLIANZ HAYAT 31.12.2002 Monthly PL 3" xfId="1324"/>
    <cellStyle name="_0602 GV_C_KOC ALLIANZ HAYAT 31.12.2002 Monthly PL 4" xfId="1325"/>
    <cellStyle name="_0602 GV_C_KOC ALLIANZ HAYAT 31.12.2002 Monthly PL 5" xfId="1326"/>
    <cellStyle name="_0602 GV_C_KOC ALLIANZ HAYAT 31.12.2002 Monthly PL 6" xfId="1327"/>
    <cellStyle name="_0602 GV_C_KOC ALLIANZ HAYAT 31.12.2002 Monthly PL 7" xfId="1328"/>
    <cellStyle name="_0602 GV_C_KOC ALLIANZ HAYAT 31.12.2002 Monthly PL 8" xfId="1329"/>
    <cellStyle name="_0602 GV_C_KOC ALLIANZ HAYAT 31.12.2002 Monthly PL 9" xfId="1330"/>
    <cellStyle name="_0602 GV_C_Mali Tablolar(26-03-03) " xfId="1331"/>
    <cellStyle name="_0602 GV_D" xfId="1332"/>
    <cellStyle name="_0602 GV_D 10" xfId="1333"/>
    <cellStyle name="_0602 GV_D 2" xfId="1334"/>
    <cellStyle name="_0602 GV_D 3" xfId="1335"/>
    <cellStyle name="_0602 GV_D 4" xfId="1336"/>
    <cellStyle name="_0602 GV_D 5" xfId="1337"/>
    <cellStyle name="_0602 GV_D 6" xfId="1338"/>
    <cellStyle name="_0602 GV_D 7" xfId="1339"/>
    <cellStyle name="_0602 GV_D 8" xfId="1340"/>
    <cellStyle name="_0602 GV_D 9" xfId="1341"/>
    <cellStyle name="_0602 GV_D_0902 GV" xfId="1342"/>
    <cellStyle name="_0602 GV_D_0902 GV 10" xfId="1343"/>
    <cellStyle name="_0602 GV_D_0902 GV 2" xfId="1344"/>
    <cellStyle name="_0602 GV_D_0902 GV 3" xfId="1345"/>
    <cellStyle name="_0602 GV_D_0902 GV 4" xfId="1346"/>
    <cellStyle name="_0602 GV_D_0902 GV 5" xfId="1347"/>
    <cellStyle name="_0602 GV_D_0902 GV 6" xfId="1348"/>
    <cellStyle name="_0602 GV_D_0902 GV 7" xfId="1349"/>
    <cellStyle name="_0602 GV_D_0902 GV 8" xfId="1350"/>
    <cellStyle name="_0602 GV_D_0902 GV 9" xfId="1351"/>
    <cellStyle name="_0602 GV_D_KOC ALLIANZ HAYAT 31.12.2002 Monthly PL" xfId="1352"/>
    <cellStyle name="_0602 GV_D_KOC ALLIANZ HAYAT 31.12.2002 Monthly PL 10" xfId="1353"/>
    <cellStyle name="_0602 GV_D_KOC ALLIANZ HAYAT 31.12.2002 Monthly PL 2" xfId="1354"/>
    <cellStyle name="_0602 GV_D_KOC ALLIANZ HAYAT 31.12.2002 Monthly PL 3" xfId="1355"/>
    <cellStyle name="_0602 GV_D_KOC ALLIANZ HAYAT 31.12.2002 Monthly PL 4" xfId="1356"/>
    <cellStyle name="_0602 GV_D_KOC ALLIANZ HAYAT 31.12.2002 Monthly PL 5" xfId="1357"/>
    <cellStyle name="_0602 GV_D_KOC ALLIANZ HAYAT 31.12.2002 Monthly PL 6" xfId="1358"/>
    <cellStyle name="_0602 GV_D_KOC ALLIANZ HAYAT 31.12.2002 Monthly PL 7" xfId="1359"/>
    <cellStyle name="_0602 GV_D_KOC ALLIANZ HAYAT 31.12.2002 Monthly PL 8" xfId="1360"/>
    <cellStyle name="_0602 GV_D_KOC ALLIANZ HAYAT 31.12.2002 Monthly PL 9" xfId="1361"/>
    <cellStyle name="_0602 GV_D_Mali Tablolar(26-03-03) " xfId="1362"/>
    <cellStyle name="_0602 GV_D_Mali Tablolar(26-03-03)  10" xfId="1363"/>
    <cellStyle name="_0602 GV_D_Mali Tablolar(26-03-03)  2" xfId="1364"/>
    <cellStyle name="_0602 GV_D_Mali Tablolar(26-03-03)  3" xfId="1365"/>
    <cellStyle name="_0602 GV_D_Mali Tablolar(26-03-03)  4" xfId="1366"/>
    <cellStyle name="_0602 GV_D_Mali Tablolar(26-03-03)  5" xfId="1367"/>
    <cellStyle name="_0602 GV_D_Mali Tablolar(26-03-03)  6" xfId="1368"/>
    <cellStyle name="_0602 GV_D_Mali Tablolar(26-03-03)  7" xfId="1369"/>
    <cellStyle name="_0602 GV_D_Mali Tablolar(26-03-03)  8" xfId="1370"/>
    <cellStyle name="_0602 GV_D_Mali Tablolar(26-03-03)  9" xfId="1371"/>
    <cellStyle name="_0602 GV_E" xfId="1372"/>
    <cellStyle name="_0602 GV_E 10" xfId="1373"/>
    <cellStyle name="_0602 GV_E 2" xfId="1374"/>
    <cellStyle name="_0602 GV_E 3" xfId="1375"/>
    <cellStyle name="_0602 GV_E 4" xfId="1376"/>
    <cellStyle name="_0602 GV_E 5" xfId="1377"/>
    <cellStyle name="_0602 GV_E 6" xfId="1378"/>
    <cellStyle name="_0602 GV_E 7" xfId="1379"/>
    <cellStyle name="_0602 GV_E 8" xfId="1380"/>
    <cellStyle name="_0602 GV_E 9" xfId="1381"/>
    <cellStyle name="_0602 GV_E_0902 GV" xfId="1382"/>
    <cellStyle name="_0602 GV_E_0902 GV 10" xfId="1383"/>
    <cellStyle name="_0602 GV_E_0902 GV 2" xfId="1384"/>
    <cellStyle name="_0602 GV_E_0902 GV 3" xfId="1385"/>
    <cellStyle name="_0602 GV_E_0902 GV 4" xfId="1386"/>
    <cellStyle name="_0602 GV_E_0902 GV 5" xfId="1387"/>
    <cellStyle name="_0602 GV_E_0902 GV 6" xfId="1388"/>
    <cellStyle name="_0602 GV_E_0902 GV 7" xfId="1389"/>
    <cellStyle name="_0602 GV_E_0902 GV 8" xfId="1390"/>
    <cellStyle name="_0602 GV_E_0902 GV 9" xfId="1391"/>
    <cellStyle name="_0602 GV_E_KOC ALLIANZ HAYAT 31.12.2002 Monthly PL" xfId="1392"/>
    <cellStyle name="_0602 GV_E_KOC ALLIANZ HAYAT 31.12.2002 Monthly PL 10" xfId="1393"/>
    <cellStyle name="_0602 GV_E_KOC ALLIANZ HAYAT 31.12.2002 Monthly PL 2" xfId="1394"/>
    <cellStyle name="_0602 GV_E_KOC ALLIANZ HAYAT 31.12.2002 Monthly PL 3" xfId="1395"/>
    <cellStyle name="_0602 GV_E_KOC ALLIANZ HAYAT 31.12.2002 Monthly PL 4" xfId="1396"/>
    <cellStyle name="_0602 GV_E_KOC ALLIANZ HAYAT 31.12.2002 Monthly PL 5" xfId="1397"/>
    <cellStyle name="_0602 GV_E_KOC ALLIANZ HAYAT 31.12.2002 Monthly PL 6" xfId="1398"/>
    <cellStyle name="_0602 GV_E_KOC ALLIANZ HAYAT 31.12.2002 Monthly PL 7" xfId="1399"/>
    <cellStyle name="_0602 GV_E_KOC ALLIANZ HAYAT 31.12.2002 Monthly PL 8" xfId="1400"/>
    <cellStyle name="_0602 GV_E_KOC ALLIANZ HAYAT 31.12.2002 Monthly PL 9" xfId="1401"/>
    <cellStyle name="_0602 GV_E_Mali Tablolar(26-03-03) " xfId="1402"/>
    <cellStyle name="_0602 GV_E_Mali Tablolar(26-03-03)  10" xfId="1403"/>
    <cellStyle name="_0602 GV_E_Mali Tablolar(26-03-03)  2" xfId="1404"/>
    <cellStyle name="_0602 GV_E_Mali Tablolar(26-03-03)  3" xfId="1405"/>
    <cellStyle name="_0602 GV_E_Mali Tablolar(26-03-03)  4" xfId="1406"/>
    <cellStyle name="_0602 GV_E_Mali Tablolar(26-03-03)  5" xfId="1407"/>
    <cellStyle name="_0602 GV_E_Mali Tablolar(26-03-03)  6" xfId="1408"/>
    <cellStyle name="_0602 GV_E_Mali Tablolar(26-03-03)  7" xfId="1409"/>
    <cellStyle name="_0602 GV_E_Mali Tablolar(26-03-03)  8" xfId="1410"/>
    <cellStyle name="_0602 GV_E_Mali Tablolar(26-03-03)  9" xfId="1411"/>
    <cellStyle name="_0602 GV_F" xfId="1412"/>
    <cellStyle name="_0602 GV_G" xfId="1413"/>
    <cellStyle name="_0602 GV_G 10" xfId="1414"/>
    <cellStyle name="_0602 GV_G 2" xfId="1415"/>
    <cellStyle name="_0602 GV_G 3" xfId="1416"/>
    <cellStyle name="_0602 GV_G 4" xfId="1417"/>
    <cellStyle name="_0602 GV_G 5" xfId="1418"/>
    <cellStyle name="_0602 GV_G 6" xfId="1419"/>
    <cellStyle name="_0602 GV_G 7" xfId="1420"/>
    <cellStyle name="_0602 GV_G 8" xfId="1421"/>
    <cellStyle name="_0602 GV_G 9" xfId="1422"/>
    <cellStyle name="_0602_1" xfId="1423"/>
    <cellStyle name="_0602_2" xfId="1424"/>
    <cellStyle name="_0602_2 2" xfId="1425"/>
    <cellStyle name="_0602_2 3" xfId="1426"/>
    <cellStyle name="_0602_3" xfId="1427"/>
    <cellStyle name="_0602_3 10" xfId="1428"/>
    <cellStyle name="_0602_3 2" xfId="1429"/>
    <cellStyle name="_0602_3 3" xfId="1430"/>
    <cellStyle name="_0602_3 4" xfId="1431"/>
    <cellStyle name="_0602_3 5" xfId="1432"/>
    <cellStyle name="_0602_3 6" xfId="1433"/>
    <cellStyle name="_0602_3 7" xfId="1434"/>
    <cellStyle name="_0602_3 8" xfId="1435"/>
    <cellStyle name="_0602_3 9" xfId="1436"/>
    <cellStyle name="_0602_4" xfId="1437"/>
    <cellStyle name="_0602_4 10" xfId="1438"/>
    <cellStyle name="_0602_4 2" xfId="1439"/>
    <cellStyle name="_0602_4 3" xfId="1440"/>
    <cellStyle name="_0602_4 4" xfId="1441"/>
    <cellStyle name="_0602_4 5" xfId="1442"/>
    <cellStyle name="_0602_4 6" xfId="1443"/>
    <cellStyle name="_0602_4 7" xfId="1444"/>
    <cellStyle name="_0602_4 8" xfId="1445"/>
    <cellStyle name="_0602_4 9" xfId="1446"/>
    <cellStyle name="_0602_5" xfId="1447"/>
    <cellStyle name="_0602_5 10" xfId="1448"/>
    <cellStyle name="_0602_5 2" xfId="1449"/>
    <cellStyle name="_0602_5 3" xfId="1450"/>
    <cellStyle name="_0602_5 4" xfId="1451"/>
    <cellStyle name="_0602_5 5" xfId="1452"/>
    <cellStyle name="_0602_5 6" xfId="1453"/>
    <cellStyle name="_0602_5 7" xfId="1454"/>
    <cellStyle name="_0602_5 8" xfId="1455"/>
    <cellStyle name="_0602_5 9" xfId="1456"/>
    <cellStyle name="_0602_6" xfId="1457"/>
    <cellStyle name="_0602_6 10" xfId="1458"/>
    <cellStyle name="_0602_6 2" xfId="1459"/>
    <cellStyle name="_0602_6 3" xfId="1460"/>
    <cellStyle name="_0602_6 4" xfId="1461"/>
    <cellStyle name="_0602_6 5" xfId="1462"/>
    <cellStyle name="_0602_6 6" xfId="1463"/>
    <cellStyle name="_0602_6 7" xfId="1464"/>
    <cellStyle name="_0602_6 8" xfId="1465"/>
    <cellStyle name="_0602_6 9" xfId="1466"/>
    <cellStyle name="_0602_7" xfId="1467"/>
    <cellStyle name="_0602_7 2" xfId="1468"/>
    <cellStyle name="_0602_7 3" xfId="1469"/>
    <cellStyle name="_0602_8" xfId="1470"/>
    <cellStyle name="_0602_8 10" xfId="1471"/>
    <cellStyle name="_0602_8 2" xfId="1472"/>
    <cellStyle name="_0602_8 3" xfId="1473"/>
    <cellStyle name="_0602_8 4" xfId="1474"/>
    <cellStyle name="_0602_8 5" xfId="1475"/>
    <cellStyle name="_0602_8 6" xfId="1476"/>
    <cellStyle name="_0602_8 7" xfId="1477"/>
    <cellStyle name="_0602_8 8" xfId="1478"/>
    <cellStyle name="_0602_8 9" xfId="1479"/>
    <cellStyle name="_0602_9" xfId="1480"/>
    <cellStyle name="_0602_9 10" xfId="1481"/>
    <cellStyle name="_0602_9 2" xfId="1482"/>
    <cellStyle name="_0602_9 3" xfId="1483"/>
    <cellStyle name="_0602_9 4" xfId="1484"/>
    <cellStyle name="_0602_9 5" xfId="1485"/>
    <cellStyle name="_0602_9 6" xfId="1486"/>
    <cellStyle name="_0602_9 7" xfId="1487"/>
    <cellStyle name="_0602_9 8" xfId="1488"/>
    <cellStyle name="_0602_9 9" xfId="1489"/>
    <cellStyle name="_0602_A" xfId="1490"/>
    <cellStyle name="_0602_B" xfId="1491"/>
    <cellStyle name="_0602_C" xfId="1492"/>
    <cellStyle name="_0602_D" xfId="1493"/>
    <cellStyle name="_0602_E" xfId="1494"/>
    <cellStyle name="_0602_F" xfId="1495"/>
    <cellStyle name="_0602_F 10" xfId="1496"/>
    <cellStyle name="_0602_F 2" xfId="1497"/>
    <cellStyle name="_0602_F 3" xfId="1498"/>
    <cellStyle name="_0602_F 4" xfId="1499"/>
    <cellStyle name="_0602_F 5" xfId="1500"/>
    <cellStyle name="_0602_F 6" xfId="1501"/>
    <cellStyle name="_0602_F 7" xfId="1502"/>
    <cellStyle name="_0602_F 8" xfId="1503"/>
    <cellStyle name="_0602_F 9" xfId="1504"/>
    <cellStyle name="_0702" xfId="1505"/>
    <cellStyle name="_0702_1" xfId="1506"/>
    <cellStyle name="_0702_1 10" xfId="1507"/>
    <cellStyle name="_0702_1 2" xfId="1508"/>
    <cellStyle name="_0702_1 3" xfId="1509"/>
    <cellStyle name="_0702_1 4" xfId="1510"/>
    <cellStyle name="_0702_1 5" xfId="1511"/>
    <cellStyle name="_0702_1 6" xfId="1512"/>
    <cellStyle name="_0702_1 7" xfId="1513"/>
    <cellStyle name="_0702_1 8" xfId="1514"/>
    <cellStyle name="_0702_1 9" xfId="1515"/>
    <cellStyle name="_0702_2" xfId="1516"/>
    <cellStyle name="_0702_2 10" xfId="1517"/>
    <cellStyle name="_0702_2 2" xfId="1518"/>
    <cellStyle name="_0702_2 3" xfId="1519"/>
    <cellStyle name="_0702_2 4" xfId="1520"/>
    <cellStyle name="_0702_2 5" xfId="1521"/>
    <cellStyle name="_0702_2 6" xfId="1522"/>
    <cellStyle name="_0702_2 7" xfId="1523"/>
    <cellStyle name="_0702_2 8" xfId="1524"/>
    <cellStyle name="_0702_2 9" xfId="1525"/>
    <cellStyle name="_0702_3" xfId="1526"/>
    <cellStyle name="_0702_3 10" xfId="1527"/>
    <cellStyle name="_0702_3 2" xfId="1528"/>
    <cellStyle name="_0702_3 3" xfId="1529"/>
    <cellStyle name="_0702_3 4" xfId="1530"/>
    <cellStyle name="_0702_3 5" xfId="1531"/>
    <cellStyle name="_0702_3 6" xfId="1532"/>
    <cellStyle name="_0702_3 7" xfId="1533"/>
    <cellStyle name="_0702_3 8" xfId="1534"/>
    <cellStyle name="_0702_3 9" xfId="1535"/>
    <cellStyle name="_0702_4" xfId="1536"/>
    <cellStyle name="_0702_4 2" xfId="1537"/>
    <cellStyle name="_0702_4 3" xfId="1538"/>
    <cellStyle name="_0702_5" xfId="1539"/>
    <cellStyle name="_0702_5 10" xfId="1540"/>
    <cellStyle name="_0702_5 2" xfId="1541"/>
    <cellStyle name="_0702_5 3" xfId="1542"/>
    <cellStyle name="_0702_5 4" xfId="1543"/>
    <cellStyle name="_0702_5 5" xfId="1544"/>
    <cellStyle name="_0702_5 6" xfId="1545"/>
    <cellStyle name="_0702_5 7" xfId="1546"/>
    <cellStyle name="_0702_5 8" xfId="1547"/>
    <cellStyle name="_0702_5 9" xfId="1548"/>
    <cellStyle name="_0702_6" xfId="1549"/>
    <cellStyle name="_0702_7" xfId="1550"/>
    <cellStyle name="_0702_7 10" xfId="1551"/>
    <cellStyle name="_0702_7 2" xfId="1552"/>
    <cellStyle name="_0702_7 3" xfId="1553"/>
    <cellStyle name="_0702_7 4" xfId="1554"/>
    <cellStyle name="_0702_7 5" xfId="1555"/>
    <cellStyle name="_0702_7 6" xfId="1556"/>
    <cellStyle name="_0702_7 7" xfId="1557"/>
    <cellStyle name="_0702_7 8" xfId="1558"/>
    <cellStyle name="_0702_7 9" xfId="1559"/>
    <cellStyle name="_0702_8" xfId="1560"/>
    <cellStyle name="_0702_8 10" xfId="1561"/>
    <cellStyle name="_0702_8 2" xfId="1562"/>
    <cellStyle name="_0702_8 3" xfId="1563"/>
    <cellStyle name="_0702_8 4" xfId="1564"/>
    <cellStyle name="_0702_8 5" xfId="1565"/>
    <cellStyle name="_0702_8 6" xfId="1566"/>
    <cellStyle name="_0702_8 7" xfId="1567"/>
    <cellStyle name="_0702_8 8" xfId="1568"/>
    <cellStyle name="_0702_8 9" xfId="1569"/>
    <cellStyle name="_0702_9" xfId="1570"/>
    <cellStyle name="_0702_A" xfId="1571"/>
    <cellStyle name="_0702_A 2" xfId="1572"/>
    <cellStyle name="_0702_A 3" xfId="1573"/>
    <cellStyle name="_0702_B" xfId="1574"/>
    <cellStyle name="_0702_C" xfId="1575"/>
    <cellStyle name="_0702_C 10" xfId="1576"/>
    <cellStyle name="_0702_C 2" xfId="1577"/>
    <cellStyle name="_0702_C 3" xfId="1578"/>
    <cellStyle name="_0702_C 4" xfId="1579"/>
    <cellStyle name="_0702_C 5" xfId="1580"/>
    <cellStyle name="_0702_C 6" xfId="1581"/>
    <cellStyle name="_0702_C 7" xfId="1582"/>
    <cellStyle name="_0702_C 8" xfId="1583"/>
    <cellStyle name="_0702_C 9" xfId="1584"/>
    <cellStyle name="_0702_D" xfId="1585"/>
    <cellStyle name="_0702_D 10" xfId="1586"/>
    <cellStyle name="_0702_D 2" xfId="1587"/>
    <cellStyle name="_0702_D 3" xfId="1588"/>
    <cellStyle name="_0702_D 4" xfId="1589"/>
    <cellStyle name="_0702_D 5" xfId="1590"/>
    <cellStyle name="_0702_D 6" xfId="1591"/>
    <cellStyle name="_0702_D 7" xfId="1592"/>
    <cellStyle name="_0702_D 8" xfId="1593"/>
    <cellStyle name="_0702_D 9" xfId="1594"/>
    <cellStyle name="_0702_E" xfId="1595"/>
    <cellStyle name="_0702_E 10" xfId="1596"/>
    <cellStyle name="_0702_E 2" xfId="1597"/>
    <cellStyle name="_0702_E 3" xfId="1598"/>
    <cellStyle name="_0702_E 4" xfId="1599"/>
    <cellStyle name="_0702_E 5" xfId="1600"/>
    <cellStyle name="_0702_E 6" xfId="1601"/>
    <cellStyle name="_0702_E 7" xfId="1602"/>
    <cellStyle name="_0702_E 8" xfId="1603"/>
    <cellStyle name="_0702_E 9" xfId="1604"/>
    <cellStyle name="_0702_F" xfId="1605"/>
    <cellStyle name="_0802" xfId="1606"/>
    <cellStyle name="_0802 10" xfId="1607"/>
    <cellStyle name="_0802 2" xfId="1608"/>
    <cellStyle name="_0802 3" xfId="1609"/>
    <cellStyle name="_0802 4" xfId="1610"/>
    <cellStyle name="_0802 5" xfId="1611"/>
    <cellStyle name="_0802 6" xfId="1612"/>
    <cellStyle name="_0802 7" xfId="1613"/>
    <cellStyle name="_0802 8" xfId="1614"/>
    <cellStyle name="_0802 9" xfId="1615"/>
    <cellStyle name="_0802_1" xfId="1616"/>
    <cellStyle name="_0802_1 2" xfId="1617"/>
    <cellStyle name="_0802_1 3" xfId="1618"/>
    <cellStyle name="_0802_2" xfId="1619"/>
    <cellStyle name="_0802_2 10" xfId="1620"/>
    <cellStyle name="_0802_2 2" xfId="1621"/>
    <cellStyle name="_0802_2 3" xfId="1622"/>
    <cellStyle name="_0802_2 4" xfId="1623"/>
    <cellStyle name="_0802_2 5" xfId="1624"/>
    <cellStyle name="_0802_2 6" xfId="1625"/>
    <cellStyle name="_0802_2 7" xfId="1626"/>
    <cellStyle name="_0802_2 8" xfId="1627"/>
    <cellStyle name="_0802_2 9" xfId="1628"/>
    <cellStyle name="_0802_3" xfId="1629"/>
    <cellStyle name="_0802_3 10" xfId="1630"/>
    <cellStyle name="_0802_3 2" xfId="1631"/>
    <cellStyle name="_0802_3 3" xfId="1632"/>
    <cellStyle name="_0802_3 4" xfId="1633"/>
    <cellStyle name="_0802_3 5" xfId="1634"/>
    <cellStyle name="_0802_3 6" xfId="1635"/>
    <cellStyle name="_0802_3 7" xfId="1636"/>
    <cellStyle name="_0802_3 8" xfId="1637"/>
    <cellStyle name="_0802_3 9" xfId="1638"/>
    <cellStyle name="_0802_4" xfId="1639"/>
    <cellStyle name="_0802_4 10" xfId="1640"/>
    <cellStyle name="_0802_4 2" xfId="1641"/>
    <cellStyle name="_0802_4 3" xfId="1642"/>
    <cellStyle name="_0802_4 4" xfId="1643"/>
    <cellStyle name="_0802_4 5" xfId="1644"/>
    <cellStyle name="_0802_4 6" xfId="1645"/>
    <cellStyle name="_0802_4 7" xfId="1646"/>
    <cellStyle name="_0802_4 8" xfId="1647"/>
    <cellStyle name="_0802_4 9" xfId="1648"/>
    <cellStyle name="_0802_5" xfId="1649"/>
    <cellStyle name="_0802_6" xfId="1650"/>
    <cellStyle name="_0802_6 10" xfId="1651"/>
    <cellStyle name="_0802_6 2" xfId="1652"/>
    <cellStyle name="_0802_6 3" xfId="1653"/>
    <cellStyle name="_0802_6 4" xfId="1654"/>
    <cellStyle name="_0802_6 5" xfId="1655"/>
    <cellStyle name="_0802_6 6" xfId="1656"/>
    <cellStyle name="_0802_6 7" xfId="1657"/>
    <cellStyle name="_0802_6 8" xfId="1658"/>
    <cellStyle name="_0802_6 9" xfId="1659"/>
    <cellStyle name="_0802_7" xfId="1660"/>
    <cellStyle name="_0802_7 2" xfId="1661"/>
    <cellStyle name="_0802_7 3" xfId="1662"/>
    <cellStyle name="_0802_8" xfId="1663"/>
    <cellStyle name="_0802_9" xfId="1664"/>
    <cellStyle name="_0802_9 10" xfId="1665"/>
    <cellStyle name="_0802_9 2" xfId="1666"/>
    <cellStyle name="_0802_9 3" xfId="1667"/>
    <cellStyle name="_0802_9 4" xfId="1668"/>
    <cellStyle name="_0802_9 5" xfId="1669"/>
    <cellStyle name="_0802_9 6" xfId="1670"/>
    <cellStyle name="_0802_9 7" xfId="1671"/>
    <cellStyle name="_0802_9 8" xfId="1672"/>
    <cellStyle name="_0802_9 9" xfId="1673"/>
    <cellStyle name="_0802_A" xfId="1674"/>
    <cellStyle name="_0802_A 10" xfId="1675"/>
    <cellStyle name="_0802_A 2" xfId="1676"/>
    <cellStyle name="_0802_A 3" xfId="1677"/>
    <cellStyle name="_0802_A 4" xfId="1678"/>
    <cellStyle name="_0802_A 5" xfId="1679"/>
    <cellStyle name="_0802_A 6" xfId="1680"/>
    <cellStyle name="_0802_A 7" xfId="1681"/>
    <cellStyle name="_0802_A 8" xfId="1682"/>
    <cellStyle name="_0802_A 9" xfId="1683"/>
    <cellStyle name="_0802_B" xfId="1684"/>
    <cellStyle name="_0802_C" xfId="1685"/>
    <cellStyle name="_0802_D" xfId="1686"/>
    <cellStyle name="_0802_E" xfId="1687"/>
    <cellStyle name="_0802_E 10" xfId="1688"/>
    <cellStyle name="_0802_E 2" xfId="1689"/>
    <cellStyle name="_0802_E 3" xfId="1690"/>
    <cellStyle name="_0802_E 4" xfId="1691"/>
    <cellStyle name="_0802_E 5" xfId="1692"/>
    <cellStyle name="_0802_E 6" xfId="1693"/>
    <cellStyle name="_0802_E 7" xfId="1694"/>
    <cellStyle name="_0802_E 8" xfId="1695"/>
    <cellStyle name="_0802_E 9" xfId="1696"/>
    <cellStyle name="_0802_F" xfId="1697"/>
    <cellStyle name="_08Q1 losses" xfId="1698"/>
    <cellStyle name="_0902 GV" xfId="1699"/>
    <cellStyle name="_0902 GV 10" xfId="1700"/>
    <cellStyle name="_0902 GV 2" xfId="1701"/>
    <cellStyle name="_0902 GV 3" xfId="1702"/>
    <cellStyle name="_0902 GV 4" xfId="1703"/>
    <cellStyle name="_0902 GV 5" xfId="1704"/>
    <cellStyle name="_0902 GV 6" xfId="1705"/>
    <cellStyle name="_0902 GV 7" xfId="1706"/>
    <cellStyle name="_0902 GV 8" xfId="1707"/>
    <cellStyle name="_0902 GV 9" xfId="1708"/>
    <cellStyle name="_0902 GV_1" xfId="1709"/>
    <cellStyle name="_0902 GV_1 10" xfId="1710"/>
    <cellStyle name="_0902 GV_1 2" xfId="1711"/>
    <cellStyle name="_0902 GV_1 3" xfId="1712"/>
    <cellStyle name="_0902 GV_1 4" xfId="1713"/>
    <cellStyle name="_0902 GV_1 5" xfId="1714"/>
    <cellStyle name="_0902 GV_1 6" xfId="1715"/>
    <cellStyle name="_0902 GV_1 7" xfId="1716"/>
    <cellStyle name="_0902 GV_1 8" xfId="1717"/>
    <cellStyle name="_0902 GV_1 9" xfId="1718"/>
    <cellStyle name="_0902 GV_1_KOC ALLIANZ HAYAT 31.12.2002 Monthly PL" xfId="1719"/>
    <cellStyle name="_0902 GV_1_Mali Tablolar(26-03-03) " xfId="1720"/>
    <cellStyle name="_0902 GV_1_Mali Tablolar(26-03-03)  10" xfId="1721"/>
    <cellStyle name="_0902 GV_1_Mali Tablolar(26-03-03)  2" xfId="1722"/>
    <cellStyle name="_0902 GV_1_Mali Tablolar(26-03-03)  3" xfId="1723"/>
    <cellStyle name="_0902 GV_1_Mali Tablolar(26-03-03)  4" xfId="1724"/>
    <cellStyle name="_0902 GV_1_Mali Tablolar(26-03-03)  5" xfId="1725"/>
    <cellStyle name="_0902 GV_1_Mali Tablolar(26-03-03)  6" xfId="1726"/>
    <cellStyle name="_0902 GV_1_Mali Tablolar(26-03-03)  7" xfId="1727"/>
    <cellStyle name="_0902 GV_1_Mali Tablolar(26-03-03)  8" xfId="1728"/>
    <cellStyle name="_0902 GV_1_Mali Tablolar(26-03-03)  9" xfId="1729"/>
    <cellStyle name="_0902 GV_2" xfId="1730"/>
    <cellStyle name="_0902 GV_2 10" xfId="1731"/>
    <cellStyle name="_0902 GV_2 2" xfId="1732"/>
    <cellStyle name="_0902 GV_2 3" xfId="1733"/>
    <cellStyle name="_0902 GV_2 4" xfId="1734"/>
    <cellStyle name="_0902 GV_2 5" xfId="1735"/>
    <cellStyle name="_0902 GV_2 6" xfId="1736"/>
    <cellStyle name="_0902 GV_2 7" xfId="1737"/>
    <cellStyle name="_0902 GV_2 8" xfId="1738"/>
    <cellStyle name="_0902 GV_2 9" xfId="1739"/>
    <cellStyle name="_0902 GV_2_KOC ALLIANZ HAYAT 31.12.2002 Monthly PL" xfId="1740"/>
    <cellStyle name="_0902 GV_2_KOC ALLIANZ HAYAT 31.12.2002 Monthly PL 10" xfId="1741"/>
    <cellStyle name="_0902 GV_2_KOC ALLIANZ HAYAT 31.12.2002 Monthly PL 2" xfId="1742"/>
    <cellStyle name="_0902 GV_2_KOC ALLIANZ HAYAT 31.12.2002 Monthly PL 3" xfId="1743"/>
    <cellStyle name="_0902 GV_2_KOC ALLIANZ HAYAT 31.12.2002 Monthly PL 4" xfId="1744"/>
    <cellStyle name="_0902 GV_2_KOC ALLIANZ HAYAT 31.12.2002 Monthly PL 5" xfId="1745"/>
    <cellStyle name="_0902 GV_2_KOC ALLIANZ HAYAT 31.12.2002 Monthly PL 6" xfId="1746"/>
    <cellStyle name="_0902 GV_2_KOC ALLIANZ HAYAT 31.12.2002 Monthly PL 7" xfId="1747"/>
    <cellStyle name="_0902 GV_2_KOC ALLIANZ HAYAT 31.12.2002 Monthly PL 8" xfId="1748"/>
    <cellStyle name="_0902 GV_2_KOC ALLIANZ HAYAT 31.12.2002 Monthly PL 9" xfId="1749"/>
    <cellStyle name="_0902 GV_2_Mali Tablolar(26-03-03) " xfId="1750"/>
    <cellStyle name="_0902 GV_2_Mali Tablolar(26-03-03)  10" xfId="1751"/>
    <cellStyle name="_0902 GV_2_Mali Tablolar(26-03-03)  2" xfId="1752"/>
    <cellStyle name="_0902 GV_2_Mali Tablolar(26-03-03)  3" xfId="1753"/>
    <cellStyle name="_0902 GV_2_Mali Tablolar(26-03-03)  4" xfId="1754"/>
    <cellStyle name="_0902 GV_2_Mali Tablolar(26-03-03)  5" xfId="1755"/>
    <cellStyle name="_0902 GV_2_Mali Tablolar(26-03-03)  6" xfId="1756"/>
    <cellStyle name="_0902 GV_2_Mali Tablolar(26-03-03)  7" xfId="1757"/>
    <cellStyle name="_0902 GV_2_Mali Tablolar(26-03-03)  8" xfId="1758"/>
    <cellStyle name="_0902 GV_2_Mali Tablolar(26-03-03)  9" xfId="1759"/>
    <cellStyle name="_0902 GV_3" xfId="1760"/>
    <cellStyle name="_0902 GV_3_KOC ALLIANZ HAYAT 31.12.2002 Monthly PL" xfId="1761"/>
    <cellStyle name="_0902 GV_3_Mali Tablolar(26-03-03) " xfId="1762"/>
    <cellStyle name="_0902 GV_4" xfId="1763"/>
    <cellStyle name="_0902 GV_4_KOC ALLIANZ HAYAT 31.12.2002 Monthly PL" xfId="1764"/>
    <cellStyle name="_0902 GV_4_KOC ALLIANZ HAYAT 31.12.2002 Monthly PL 10" xfId="1765"/>
    <cellStyle name="_0902 GV_4_KOC ALLIANZ HAYAT 31.12.2002 Monthly PL 2" xfId="1766"/>
    <cellStyle name="_0902 GV_4_KOC ALLIANZ HAYAT 31.12.2002 Monthly PL 3" xfId="1767"/>
    <cellStyle name="_0902 GV_4_KOC ALLIANZ HAYAT 31.12.2002 Monthly PL 4" xfId="1768"/>
    <cellStyle name="_0902 GV_4_KOC ALLIANZ HAYAT 31.12.2002 Monthly PL 5" xfId="1769"/>
    <cellStyle name="_0902 GV_4_KOC ALLIANZ HAYAT 31.12.2002 Monthly PL 6" xfId="1770"/>
    <cellStyle name="_0902 GV_4_KOC ALLIANZ HAYAT 31.12.2002 Monthly PL 7" xfId="1771"/>
    <cellStyle name="_0902 GV_4_KOC ALLIANZ HAYAT 31.12.2002 Monthly PL 8" xfId="1772"/>
    <cellStyle name="_0902 GV_4_KOC ALLIANZ HAYAT 31.12.2002 Monthly PL 9" xfId="1773"/>
    <cellStyle name="_0902 GV_4_Mali Tablolar(26-03-03) " xfId="1774"/>
    <cellStyle name="_0902 GV_5" xfId="1775"/>
    <cellStyle name="_0902 GV_5_KOC ALLIANZ HAYAT 31.12.2002 Monthly PL" xfId="1776"/>
    <cellStyle name="_0902 GV_5_Mali Tablolar(26-03-03) " xfId="1777"/>
    <cellStyle name="_0902 GV_6" xfId="1778"/>
    <cellStyle name="_0902 GV_6 10" xfId="1779"/>
    <cellStyle name="_0902 GV_6 2" xfId="1780"/>
    <cellStyle name="_0902 GV_6 3" xfId="1781"/>
    <cellStyle name="_0902 GV_6 4" xfId="1782"/>
    <cellStyle name="_0902 GV_6 5" xfId="1783"/>
    <cellStyle name="_0902 GV_6 6" xfId="1784"/>
    <cellStyle name="_0902 GV_6 7" xfId="1785"/>
    <cellStyle name="_0902 GV_6 8" xfId="1786"/>
    <cellStyle name="_0902 GV_6 9" xfId="1787"/>
    <cellStyle name="_0902 GV_6_KOC ALLIANZ HAYAT 31.12.2002 Monthly PL" xfId="1788"/>
    <cellStyle name="_0902 GV_6_KOC ALLIANZ HAYAT 31.12.2002 Monthly PL 10" xfId="1789"/>
    <cellStyle name="_0902 GV_6_KOC ALLIANZ HAYAT 31.12.2002 Monthly PL 2" xfId="1790"/>
    <cellStyle name="_0902 GV_6_KOC ALLIANZ HAYAT 31.12.2002 Monthly PL 3" xfId="1791"/>
    <cellStyle name="_0902 GV_6_KOC ALLIANZ HAYAT 31.12.2002 Monthly PL 4" xfId="1792"/>
    <cellStyle name="_0902 GV_6_KOC ALLIANZ HAYAT 31.12.2002 Monthly PL 5" xfId="1793"/>
    <cellStyle name="_0902 GV_6_KOC ALLIANZ HAYAT 31.12.2002 Monthly PL 6" xfId="1794"/>
    <cellStyle name="_0902 GV_6_KOC ALLIANZ HAYAT 31.12.2002 Monthly PL 7" xfId="1795"/>
    <cellStyle name="_0902 GV_6_KOC ALLIANZ HAYAT 31.12.2002 Monthly PL 8" xfId="1796"/>
    <cellStyle name="_0902 GV_6_KOC ALLIANZ HAYAT 31.12.2002 Monthly PL 9" xfId="1797"/>
    <cellStyle name="_0902 GV_6_Mali Tablolar(26-03-03) " xfId="1798"/>
    <cellStyle name="_0902 GV_6_Mali Tablolar(26-03-03)  10" xfId="1799"/>
    <cellStyle name="_0902 GV_6_Mali Tablolar(26-03-03)  2" xfId="1800"/>
    <cellStyle name="_0902 GV_6_Mali Tablolar(26-03-03)  3" xfId="1801"/>
    <cellStyle name="_0902 GV_6_Mali Tablolar(26-03-03)  4" xfId="1802"/>
    <cellStyle name="_0902 GV_6_Mali Tablolar(26-03-03)  5" xfId="1803"/>
    <cellStyle name="_0902 GV_6_Mali Tablolar(26-03-03)  6" xfId="1804"/>
    <cellStyle name="_0902 GV_6_Mali Tablolar(26-03-03)  7" xfId="1805"/>
    <cellStyle name="_0902 GV_6_Mali Tablolar(26-03-03)  8" xfId="1806"/>
    <cellStyle name="_0902 GV_6_Mali Tablolar(26-03-03)  9" xfId="1807"/>
    <cellStyle name="_0902 GV_7" xfId="1808"/>
    <cellStyle name="_0902 GV_7 2" xfId="1809"/>
    <cellStyle name="_0902 GV_7 3" xfId="1810"/>
    <cellStyle name="_0902 GV_7_KOC ALLIANZ HAYAT 31.12.2002 Monthly PL" xfId="1811"/>
    <cellStyle name="_0902 GV_7_KOC ALLIANZ HAYAT 31.12.2002 Monthly PL 10" xfId="1812"/>
    <cellStyle name="_0902 GV_7_KOC ALLIANZ HAYAT 31.12.2002 Monthly PL 2" xfId="1813"/>
    <cellStyle name="_0902 GV_7_KOC ALLIANZ HAYAT 31.12.2002 Monthly PL 3" xfId="1814"/>
    <cellStyle name="_0902 GV_7_KOC ALLIANZ HAYAT 31.12.2002 Monthly PL 4" xfId="1815"/>
    <cellStyle name="_0902 GV_7_KOC ALLIANZ HAYAT 31.12.2002 Monthly PL 5" xfId="1816"/>
    <cellStyle name="_0902 GV_7_KOC ALLIANZ HAYAT 31.12.2002 Monthly PL 6" xfId="1817"/>
    <cellStyle name="_0902 GV_7_KOC ALLIANZ HAYAT 31.12.2002 Monthly PL 7" xfId="1818"/>
    <cellStyle name="_0902 GV_7_KOC ALLIANZ HAYAT 31.12.2002 Monthly PL 8" xfId="1819"/>
    <cellStyle name="_0902 GV_7_KOC ALLIANZ HAYAT 31.12.2002 Monthly PL 9" xfId="1820"/>
    <cellStyle name="_0902 GV_7_Mali Tablolar(26-03-03) " xfId="1821"/>
    <cellStyle name="_0902 GV_7_Mali Tablolar(26-03-03)  2" xfId="1822"/>
    <cellStyle name="_0902 GV_7_Mali Tablolar(26-03-03)  3" xfId="1823"/>
    <cellStyle name="_0902 GV_8" xfId="1824"/>
    <cellStyle name="_0902 GV_8 10" xfId="1825"/>
    <cellStyle name="_0902 GV_8 2" xfId="1826"/>
    <cellStyle name="_0902 GV_8 3" xfId="1827"/>
    <cellStyle name="_0902 GV_8 4" xfId="1828"/>
    <cellStyle name="_0902 GV_8 5" xfId="1829"/>
    <cellStyle name="_0902 GV_8 6" xfId="1830"/>
    <cellStyle name="_0902 GV_8 7" xfId="1831"/>
    <cellStyle name="_0902 GV_8 8" xfId="1832"/>
    <cellStyle name="_0902 GV_8 9" xfId="1833"/>
    <cellStyle name="_0902 GV_8_KOC ALLIANZ HAYAT 31.12.2002 Monthly PL" xfId="1834"/>
    <cellStyle name="_0902 GV_8_KOC ALLIANZ HAYAT 31.12.2002 Monthly PL 10" xfId="1835"/>
    <cellStyle name="_0902 GV_8_KOC ALLIANZ HAYAT 31.12.2002 Monthly PL 2" xfId="1836"/>
    <cellStyle name="_0902 GV_8_KOC ALLIANZ HAYAT 31.12.2002 Monthly PL 3" xfId="1837"/>
    <cellStyle name="_0902 GV_8_KOC ALLIANZ HAYAT 31.12.2002 Monthly PL 4" xfId="1838"/>
    <cellStyle name="_0902 GV_8_KOC ALLIANZ HAYAT 31.12.2002 Monthly PL 5" xfId="1839"/>
    <cellStyle name="_0902 GV_8_KOC ALLIANZ HAYAT 31.12.2002 Monthly PL 6" xfId="1840"/>
    <cellStyle name="_0902 GV_8_KOC ALLIANZ HAYAT 31.12.2002 Monthly PL 7" xfId="1841"/>
    <cellStyle name="_0902 GV_8_KOC ALLIANZ HAYAT 31.12.2002 Monthly PL 8" xfId="1842"/>
    <cellStyle name="_0902 GV_8_KOC ALLIANZ HAYAT 31.12.2002 Monthly PL 9" xfId="1843"/>
    <cellStyle name="_0902 GV_8_Mali Tablolar(26-03-03) " xfId="1844"/>
    <cellStyle name="_0902 GV_8_Mali Tablolar(26-03-03)  10" xfId="1845"/>
    <cellStyle name="_0902 GV_8_Mali Tablolar(26-03-03)  2" xfId="1846"/>
    <cellStyle name="_0902 GV_8_Mali Tablolar(26-03-03)  3" xfId="1847"/>
    <cellStyle name="_0902 GV_8_Mali Tablolar(26-03-03)  4" xfId="1848"/>
    <cellStyle name="_0902 GV_8_Mali Tablolar(26-03-03)  5" xfId="1849"/>
    <cellStyle name="_0902 GV_8_Mali Tablolar(26-03-03)  6" xfId="1850"/>
    <cellStyle name="_0902 GV_8_Mali Tablolar(26-03-03)  7" xfId="1851"/>
    <cellStyle name="_0902 GV_8_Mali Tablolar(26-03-03)  8" xfId="1852"/>
    <cellStyle name="_0902 GV_8_Mali Tablolar(26-03-03)  9" xfId="1853"/>
    <cellStyle name="_0902 GV_9" xfId="1854"/>
    <cellStyle name="_0902 GV_9 10" xfId="1855"/>
    <cellStyle name="_0902 GV_9 2" xfId="1856"/>
    <cellStyle name="_0902 GV_9 3" xfId="1857"/>
    <cellStyle name="_0902 GV_9 4" xfId="1858"/>
    <cellStyle name="_0902 GV_9 5" xfId="1859"/>
    <cellStyle name="_0902 GV_9 6" xfId="1860"/>
    <cellStyle name="_0902 GV_9 7" xfId="1861"/>
    <cellStyle name="_0902 GV_9 8" xfId="1862"/>
    <cellStyle name="_0902 GV_9 9" xfId="1863"/>
    <cellStyle name="_0902 GV_9_KOC ALLIANZ HAYAT 31.12.2002 Monthly PL" xfId="1864"/>
    <cellStyle name="_0902 GV_9_KOC ALLIANZ HAYAT 31.12.2002 Monthly PL 2" xfId="1865"/>
    <cellStyle name="_0902 GV_9_KOC ALLIANZ HAYAT 31.12.2002 Monthly PL 3" xfId="1866"/>
    <cellStyle name="_0902 GV_9_Mali Tablolar(26-03-03) " xfId="1867"/>
    <cellStyle name="_0902 GV_9_Mali Tablolar(26-03-03)  10" xfId="1868"/>
    <cellStyle name="_0902 GV_9_Mali Tablolar(26-03-03)  2" xfId="1869"/>
    <cellStyle name="_0902 GV_9_Mali Tablolar(26-03-03)  3" xfId="1870"/>
    <cellStyle name="_0902 GV_9_Mali Tablolar(26-03-03)  4" xfId="1871"/>
    <cellStyle name="_0902 GV_9_Mali Tablolar(26-03-03)  5" xfId="1872"/>
    <cellStyle name="_0902 GV_9_Mali Tablolar(26-03-03)  6" xfId="1873"/>
    <cellStyle name="_0902 GV_9_Mali Tablolar(26-03-03)  7" xfId="1874"/>
    <cellStyle name="_0902 GV_9_Mali Tablolar(26-03-03)  8" xfId="1875"/>
    <cellStyle name="_0902 GV_9_Mali Tablolar(26-03-03)  9" xfId="1876"/>
    <cellStyle name="_0902 GV_A" xfId="1877"/>
    <cellStyle name="_0902 GV_A 2" xfId="1878"/>
    <cellStyle name="_0902 GV_A 3" xfId="1879"/>
    <cellStyle name="_0902 GV_A_KOC ALLIANZ HAYAT 31.12.2002 Monthly PL" xfId="1880"/>
    <cellStyle name="_0902 GV_A_KOC ALLIANZ HAYAT 31.12.2002 Monthly PL 10" xfId="1881"/>
    <cellStyle name="_0902 GV_A_KOC ALLIANZ HAYAT 31.12.2002 Monthly PL 2" xfId="1882"/>
    <cellStyle name="_0902 GV_A_KOC ALLIANZ HAYAT 31.12.2002 Monthly PL 3" xfId="1883"/>
    <cellStyle name="_0902 GV_A_KOC ALLIANZ HAYAT 31.12.2002 Monthly PL 4" xfId="1884"/>
    <cellStyle name="_0902 GV_A_KOC ALLIANZ HAYAT 31.12.2002 Monthly PL 5" xfId="1885"/>
    <cellStyle name="_0902 GV_A_KOC ALLIANZ HAYAT 31.12.2002 Monthly PL 6" xfId="1886"/>
    <cellStyle name="_0902 GV_A_KOC ALLIANZ HAYAT 31.12.2002 Monthly PL 7" xfId="1887"/>
    <cellStyle name="_0902 GV_A_KOC ALLIANZ HAYAT 31.12.2002 Monthly PL 8" xfId="1888"/>
    <cellStyle name="_0902 GV_A_KOC ALLIANZ HAYAT 31.12.2002 Monthly PL 9" xfId="1889"/>
    <cellStyle name="_0902 GV_A_Mali Tablolar(26-03-03) " xfId="1890"/>
    <cellStyle name="_0902 GV_A_Mali Tablolar(26-03-03)  2" xfId="1891"/>
    <cellStyle name="_0902 GV_A_Mali Tablolar(26-03-03)  3" xfId="1892"/>
    <cellStyle name="_0902 GV_B" xfId="1893"/>
    <cellStyle name="_0902 GV_B 10" xfId="1894"/>
    <cellStyle name="_0902 GV_B 2" xfId="1895"/>
    <cellStyle name="_0902 GV_B 3" xfId="1896"/>
    <cellStyle name="_0902 GV_B 4" xfId="1897"/>
    <cellStyle name="_0902 GV_B 5" xfId="1898"/>
    <cellStyle name="_0902 GV_B 6" xfId="1899"/>
    <cellStyle name="_0902 GV_B 7" xfId="1900"/>
    <cellStyle name="_0902 GV_B 8" xfId="1901"/>
    <cellStyle name="_0902 GV_B 9" xfId="1902"/>
    <cellStyle name="_0902 GV_B_KOC ALLIANZ HAYAT 31.12.2002 Monthly PL" xfId="1903"/>
    <cellStyle name="_0902 GV_B_KOC ALLIANZ HAYAT 31.12.2002 Monthly PL 2" xfId="1904"/>
    <cellStyle name="_0902 GV_B_KOC ALLIANZ HAYAT 31.12.2002 Monthly PL 3" xfId="1905"/>
    <cellStyle name="_0902 GV_B_Mali Tablolar(26-03-03) " xfId="1906"/>
    <cellStyle name="_0902 GV_B_Mali Tablolar(26-03-03)  10" xfId="1907"/>
    <cellStyle name="_0902 GV_B_Mali Tablolar(26-03-03)  2" xfId="1908"/>
    <cellStyle name="_0902 GV_B_Mali Tablolar(26-03-03)  3" xfId="1909"/>
    <cellStyle name="_0902 GV_B_Mali Tablolar(26-03-03)  4" xfId="1910"/>
    <cellStyle name="_0902 GV_B_Mali Tablolar(26-03-03)  5" xfId="1911"/>
    <cellStyle name="_0902 GV_B_Mali Tablolar(26-03-03)  6" xfId="1912"/>
    <cellStyle name="_0902 GV_B_Mali Tablolar(26-03-03)  7" xfId="1913"/>
    <cellStyle name="_0902 GV_B_Mali Tablolar(26-03-03)  8" xfId="1914"/>
    <cellStyle name="_0902 GV_B_Mali Tablolar(26-03-03)  9" xfId="1915"/>
    <cellStyle name="_0902 GV_C" xfId="1916"/>
    <cellStyle name="_0902 GV_C 10" xfId="1917"/>
    <cellStyle name="_0902 GV_C 2" xfId="1918"/>
    <cellStyle name="_0902 GV_C 3" xfId="1919"/>
    <cellStyle name="_0902 GV_C 4" xfId="1920"/>
    <cellStyle name="_0902 GV_C 5" xfId="1921"/>
    <cellStyle name="_0902 GV_C 6" xfId="1922"/>
    <cellStyle name="_0902 GV_C 7" xfId="1923"/>
    <cellStyle name="_0902 GV_C 8" xfId="1924"/>
    <cellStyle name="_0902 GV_C 9" xfId="1925"/>
    <cellStyle name="_0902 GV_C_KOC ALLIANZ HAYAT 31.12.2002 Monthly PL" xfId="1926"/>
    <cellStyle name="_0902 GV_C_KOC ALLIANZ HAYAT 31.12.2002 Monthly PL 10" xfId="1927"/>
    <cellStyle name="_0902 GV_C_KOC ALLIANZ HAYAT 31.12.2002 Monthly PL 2" xfId="1928"/>
    <cellStyle name="_0902 GV_C_KOC ALLIANZ HAYAT 31.12.2002 Monthly PL 3" xfId="1929"/>
    <cellStyle name="_0902 GV_C_KOC ALLIANZ HAYAT 31.12.2002 Monthly PL 4" xfId="1930"/>
    <cellStyle name="_0902 GV_C_KOC ALLIANZ HAYAT 31.12.2002 Monthly PL 5" xfId="1931"/>
    <cellStyle name="_0902 GV_C_KOC ALLIANZ HAYAT 31.12.2002 Monthly PL 6" xfId="1932"/>
    <cellStyle name="_0902 GV_C_KOC ALLIANZ HAYAT 31.12.2002 Monthly PL 7" xfId="1933"/>
    <cellStyle name="_0902 GV_C_KOC ALLIANZ HAYAT 31.12.2002 Monthly PL 8" xfId="1934"/>
    <cellStyle name="_0902 GV_C_KOC ALLIANZ HAYAT 31.12.2002 Monthly PL 9" xfId="1935"/>
    <cellStyle name="_0902 GV_C_Mali Tablolar(26-03-03) " xfId="1936"/>
    <cellStyle name="_0902 GV_C_Mali Tablolar(26-03-03)  10" xfId="1937"/>
    <cellStyle name="_0902 GV_C_Mali Tablolar(26-03-03)  2" xfId="1938"/>
    <cellStyle name="_0902 GV_C_Mali Tablolar(26-03-03)  3" xfId="1939"/>
    <cellStyle name="_0902 GV_C_Mali Tablolar(26-03-03)  4" xfId="1940"/>
    <cellStyle name="_0902 GV_C_Mali Tablolar(26-03-03)  5" xfId="1941"/>
    <cellStyle name="_0902 GV_C_Mali Tablolar(26-03-03)  6" xfId="1942"/>
    <cellStyle name="_0902 GV_C_Mali Tablolar(26-03-03)  7" xfId="1943"/>
    <cellStyle name="_0902 GV_C_Mali Tablolar(26-03-03)  8" xfId="1944"/>
    <cellStyle name="_0902 GV_C_Mali Tablolar(26-03-03)  9" xfId="1945"/>
    <cellStyle name="_0902 GV_D" xfId="1946"/>
    <cellStyle name="_0902 GV_D_KOC ALLIANZ HAYAT 31.12.2002 Monthly PL" xfId="1947"/>
    <cellStyle name="_0902 GV_D_KOC ALLIANZ HAYAT 31.12.2002 Monthly PL 10" xfId="1948"/>
    <cellStyle name="_0902 GV_D_KOC ALLIANZ HAYAT 31.12.2002 Monthly PL 2" xfId="1949"/>
    <cellStyle name="_0902 GV_D_KOC ALLIANZ HAYAT 31.12.2002 Monthly PL 3" xfId="1950"/>
    <cellStyle name="_0902 GV_D_KOC ALLIANZ HAYAT 31.12.2002 Monthly PL 4" xfId="1951"/>
    <cellStyle name="_0902 GV_D_KOC ALLIANZ HAYAT 31.12.2002 Monthly PL 5" xfId="1952"/>
    <cellStyle name="_0902 GV_D_KOC ALLIANZ HAYAT 31.12.2002 Monthly PL 6" xfId="1953"/>
    <cellStyle name="_0902 GV_D_KOC ALLIANZ HAYAT 31.12.2002 Monthly PL 7" xfId="1954"/>
    <cellStyle name="_0902 GV_D_KOC ALLIANZ HAYAT 31.12.2002 Monthly PL 8" xfId="1955"/>
    <cellStyle name="_0902 GV_D_KOC ALLIANZ HAYAT 31.12.2002 Monthly PL 9" xfId="1956"/>
    <cellStyle name="_0902 GV_D_Mali Tablolar(26-03-03) " xfId="1957"/>
    <cellStyle name="_0902 GV_E" xfId="1958"/>
    <cellStyle name="_0902 GV_E_KOC ALLIANZ HAYAT 31.12.2002 Monthly PL" xfId="1959"/>
    <cellStyle name="_0902 GV_E_Mali Tablolar(26-03-03) " xfId="1960"/>
    <cellStyle name="_0902 GV_F" xfId="1961"/>
    <cellStyle name="_0902 GV_F_KOC ALLIANZ HAYAT 31.12.2002 Monthly PL" xfId="1962"/>
    <cellStyle name="_0902 GV_F_Mali Tablolar(26-03-03) " xfId="1963"/>
    <cellStyle name="_0902 GV_KOC ALLIANZ HAYAT 31.12.2002 Monthly PL" xfId="1964"/>
    <cellStyle name="_0902 GV_Mali Tablolar(26-03-03) " xfId="1965"/>
    <cellStyle name="_0902 GV_Mali Tablolar(26-03-03)  10" xfId="1966"/>
    <cellStyle name="_0902 GV_Mali Tablolar(26-03-03)  2" xfId="1967"/>
    <cellStyle name="_0902 GV_Mali Tablolar(26-03-03)  3" xfId="1968"/>
    <cellStyle name="_0902 GV_Mali Tablolar(26-03-03)  4" xfId="1969"/>
    <cellStyle name="_0902 GV_Mali Tablolar(26-03-03)  5" xfId="1970"/>
    <cellStyle name="_0902 GV_Mali Tablolar(26-03-03)  6" xfId="1971"/>
    <cellStyle name="_0902 GV_Mali Tablolar(26-03-03)  7" xfId="1972"/>
    <cellStyle name="_0902 GV_Mali Tablolar(26-03-03)  8" xfId="1973"/>
    <cellStyle name="_0902 GV_Mali Tablolar(26-03-03)  9" xfId="1974"/>
    <cellStyle name="_10-12 98 mali tablolar" xfId="1975"/>
    <cellStyle name="_10-12 98 mali tablolar_1" xfId="1976"/>
    <cellStyle name="_10-12 98 mali tablolar_2" xfId="1977"/>
    <cellStyle name="_10-12 98 mali tablolar_2 10" xfId="1978"/>
    <cellStyle name="_10-12 98 mali tablolar_2 2" xfId="1979"/>
    <cellStyle name="_10-12 98 mali tablolar_2 3" xfId="1980"/>
    <cellStyle name="_10-12 98 mali tablolar_2 4" xfId="1981"/>
    <cellStyle name="_10-12 98 mali tablolar_2 5" xfId="1982"/>
    <cellStyle name="_10-12 98 mali tablolar_2 6" xfId="1983"/>
    <cellStyle name="_10-12 98 mali tablolar_2 7" xfId="1984"/>
    <cellStyle name="_10-12 98 mali tablolar_2 8" xfId="1985"/>
    <cellStyle name="_10-12 98 mali tablolar_2 9" xfId="1986"/>
    <cellStyle name="_10-12 98 mali tablolar_3" xfId="1987"/>
    <cellStyle name="_10-12 98 mali tablolar_4" xfId="1988"/>
    <cellStyle name="_10-12 98 mali tablolar_5" xfId="1989"/>
    <cellStyle name="_10-12 98 mali tablolar_6" xfId="1990"/>
    <cellStyle name="_10-12 98 mali tablolar_6 10" xfId="1991"/>
    <cellStyle name="_10-12 98 mali tablolar_6 2" xfId="1992"/>
    <cellStyle name="_10-12 98 mali tablolar_6 3" xfId="1993"/>
    <cellStyle name="_10-12 98 mali tablolar_6 4" xfId="1994"/>
    <cellStyle name="_10-12 98 mali tablolar_6 5" xfId="1995"/>
    <cellStyle name="_10-12 98 mali tablolar_6 6" xfId="1996"/>
    <cellStyle name="_10-12 98 mali tablolar_6 7" xfId="1997"/>
    <cellStyle name="_10-12 98 mali tablolar_6 8" xfId="1998"/>
    <cellStyle name="_10-12 98 mali tablolar_6 9" xfId="1999"/>
    <cellStyle name="_10-12 98 mali tablolar_7" xfId="2000"/>
    <cellStyle name="_10-12 98 mali tablolar_7 2" xfId="2001"/>
    <cellStyle name="_10-12 98 mali tablolar_7 3" xfId="2002"/>
    <cellStyle name="_10-12 98 mali tablolar_8" xfId="2003"/>
    <cellStyle name="_10-12 98 mali tablolar_8 10" xfId="2004"/>
    <cellStyle name="_10-12 98 mali tablolar_8 2" xfId="2005"/>
    <cellStyle name="_10-12 98 mali tablolar_8 3" xfId="2006"/>
    <cellStyle name="_10-12 98 mali tablolar_8 4" xfId="2007"/>
    <cellStyle name="_10-12 98 mali tablolar_8 5" xfId="2008"/>
    <cellStyle name="_10-12 98 mali tablolar_8 6" xfId="2009"/>
    <cellStyle name="_10-12 98 mali tablolar_8 7" xfId="2010"/>
    <cellStyle name="_10-12 98 mali tablolar_8 8" xfId="2011"/>
    <cellStyle name="_10-12 98 mali tablolar_8 9" xfId="2012"/>
    <cellStyle name="_10-12 98 mali tablolar_9" xfId="2013"/>
    <cellStyle name="_10-12 98 mali tablolar_9 10" xfId="2014"/>
    <cellStyle name="_10-12 98 mali tablolar_9 2" xfId="2015"/>
    <cellStyle name="_10-12 98 mali tablolar_9 3" xfId="2016"/>
    <cellStyle name="_10-12 98 mali tablolar_9 4" xfId="2017"/>
    <cellStyle name="_10-12 98 mali tablolar_9 5" xfId="2018"/>
    <cellStyle name="_10-12 98 mali tablolar_9 6" xfId="2019"/>
    <cellStyle name="_10-12 98 mali tablolar_9 7" xfId="2020"/>
    <cellStyle name="_10-12 98 mali tablolar_9 8" xfId="2021"/>
    <cellStyle name="_10-12 98 mali tablolar_9 9" xfId="2022"/>
    <cellStyle name="_10-12 98 mali tablolar_A" xfId="2023"/>
    <cellStyle name="_10-12 98 mali tablolar_B" xfId="2024"/>
    <cellStyle name="_10-12 98 mali tablolar_B 10" xfId="2025"/>
    <cellStyle name="_10-12 98 mali tablolar_B 2" xfId="2026"/>
    <cellStyle name="_10-12 98 mali tablolar_B 3" xfId="2027"/>
    <cellStyle name="_10-12 98 mali tablolar_B 4" xfId="2028"/>
    <cellStyle name="_10-12 98 mali tablolar_B 5" xfId="2029"/>
    <cellStyle name="_10-12 98 mali tablolar_B 6" xfId="2030"/>
    <cellStyle name="_10-12 98 mali tablolar_B 7" xfId="2031"/>
    <cellStyle name="_10-12 98 mali tablolar_B 8" xfId="2032"/>
    <cellStyle name="_10-12 98 mali tablolar_B 9" xfId="2033"/>
    <cellStyle name="_10-12 98 mali tablolar_C" xfId="2034"/>
    <cellStyle name="_10-12 98 mali tablolar_C 10" xfId="2035"/>
    <cellStyle name="_10-12 98 mali tablolar_C 2" xfId="2036"/>
    <cellStyle name="_10-12 98 mali tablolar_C 3" xfId="2037"/>
    <cellStyle name="_10-12 98 mali tablolar_C 4" xfId="2038"/>
    <cellStyle name="_10-12 98 mali tablolar_C 5" xfId="2039"/>
    <cellStyle name="_10-12 98 mali tablolar_C 6" xfId="2040"/>
    <cellStyle name="_10-12 98 mali tablolar_C 7" xfId="2041"/>
    <cellStyle name="_10-12 98 mali tablolar_C 8" xfId="2042"/>
    <cellStyle name="_10-12 98 mali tablolar_C 9" xfId="2043"/>
    <cellStyle name="_10-12 98 mali tablolar_D" xfId="2044"/>
    <cellStyle name="_10-12 98 mali tablolar_D 10" xfId="2045"/>
    <cellStyle name="_10-12 98 mali tablolar_D 2" xfId="2046"/>
    <cellStyle name="_10-12 98 mali tablolar_D 2 2" xfId="2047"/>
    <cellStyle name="_10-12 98 mali tablolar_D 3" xfId="2048"/>
    <cellStyle name="_10-12 98 mali tablolar_D 3 2" xfId="2049"/>
    <cellStyle name="_10-12 98 mali tablolar_D 4" xfId="2050"/>
    <cellStyle name="_10-12 98 mali tablolar_D 4 2" xfId="2051"/>
    <cellStyle name="_10-12 98 mali tablolar_D 5" xfId="2052"/>
    <cellStyle name="_10-12 98 mali tablolar_D 5 2" xfId="2053"/>
    <cellStyle name="_10-12 98 mali tablolar_D 6" xfId="2054"/>
    <cellStyle name="_10-12 98 mali tablolar_D 6 2" xfId="2055"/>
    <cellStyle name="_10-12 98 mali tablolar_D 7" xfId="2056"/>
    <cellStyle name="_10-12 98 mali tablolar_D 7 2" xfId="2057"/>
    <cellStyle name="_10-12 98 mali tablolar_D 8" xfId="2058"/>
    <cellStyle name="_10-12 98 mali tablolar_D 8 2" xfId="2059"/>
    <cellStyle name="_10-12 98 mali tablolar_D 9" xfId="2060"/>
    <cellStyle name="_10-12 98 mali tablolar_D 9 2" xfId="2061"/>
    <cellStyle name="_10-12 98 mali tablolar_E" xfId="2062"/>
    <cellStyle name="_10-12 98 mali tablolar_F" xfId="2063"/>
    <cellStyle name="_10-12 98 mali tablolar_F 2" xfId="2064"/>
    <cellStyle name="_10-12 98 mali tablolar_F 3" xfId="2065"/>
    <cellStyle name="_1099" xfId="2066"/>
    <cellStyle name="_1099 10" xfId="2067"/>
    <cellStyle name="_1099 2" xfId="2068"/>
    <cellStyle name="_1099 3" xfId="2069"/>
    <cellStyle name="_1099 4" xfId="2070"/>
    <cellStyle name="_1099 5" xfId="2071"/>
    <cellStyle name="_1099 6" xfId="2072"/>
    <cellStyle name="_1099 7" xfId="2073"/>
    <cellStyle name="_1099 8" xfId="2074"/>
    <cellStyle name="_1099 9" xfId="2075"/>
    <cellStyle name="_1099_1" xfId="2076"/>
    <cellStyle name="_1099_1 10" xfId="2077"/>
    <cellStyle name="_1099_1 2" xfId="2078"/>
    <cellStyle name="_1099_1 3" xfId="2079"/>
    <cellStyle name="_1099_1 4" xfId="2080"/>
    <cellStyle name="_1099_1 5" xfId="2081"/>
    <cellStyle name="_1099_1 6" xfId="2082"/>
    <cellStyle name="_1099_1 7" xfId="2083"/>
    <cellStyle name="_1099_1 8" xfId="2084"/>
    <cellStyle name="_1099_1 9" xfId="2085"/>
    <cellStyle name="_1099_2" xfId="2086"/>
    <cellStyle name="_1099_2 10" xfId="2087"/>
    <cellStyle name="_1099_2 2" xfId="2088"/>
    <cellStyle name="_1099_2 3" xfId="2089"/>
    <cellStyle name="_1099_2 4" xfId="2090"/>
    <cellStyle name="_1099_2 5" xfId="2091"/>
    <cellStyle name="_1099_2 6" xfId="2092"/>
    <cellStyle name="_1099_2 7" xfId="2093"/>
    <cellStyle name="_1099_2 8" xfId="2094"/>
    <cellStyle name="_1099_2 9" xfId="2095"/>
    <cellStyle name="_1099_3" xfId="2096"/>
    <cellStyle name="_1099_3 10" xfId="2097"/>
    <cellStyle name="_1099_3 2" xfId="2098"/>
    <cellStyle name="_1099_3 3" xfId="2099"/>
    <cellStyle name="_1099_3 4" xfId="2100"/>
    <cellStyle name="_1099_3 5" xfId="2101"/>
    <cellStyle name="_1099_3 6" xfId="2102"/>
    <cellStyle name="_1099_3 7" xfId="2103"/>
    <cellStyle name="_1099_3 8" xfId="2104"/>
    <cellStyle name="_1099_3 9" xfId="2105"/>
    <cellStyle name="_1099_4" xfId="2106"/>
    <cellStyle name="_1099_5" xfId="2107"/>
    <cellStyle name="_1099_5 10" xfId="2108"/>
    <cellStyle name="_1099_5 2" xfId="2109"/>
    <cellStyle name="_1099_5 3" xfId="2110"/>
    <cellStyle name="_1099_5 4" xfId="2111"/>
    <cellStyle name="_1099_5 5" xfId="2112"/>
    <cellStyle name="_1099_5 6" xfId="2113"/>
    <cellStyle name="_1099_5 7" xfId="2114"/>
    <cellStyle name="_1099_5 8" xfId="2115"/>
    <cellStyle name="_1099_5 9" xfId="2116"/>
    <cellStyle name="_1099_6" xfId="2117"/>
    <cellStyle name="_1099_6 2" xfId="2118"/>
    <cellStyle name="_1099_6 3" xfId="2119"/>
    <cellStyle name="_1099_7" xfId="2120"/>
    <cellStyle name="_1099_7 10" xfId="2121"/>
    <cellStyle name="_1099_7 2" xfId="2122"/>
    <cellStyle name="_1099_7 3" xfId="2123"/>
    <cellStyle name="_1099_7 4" xfId="2124"/>
    <cellStyle name="_1099_7 5" xfId="2125"/>
    <cellStyle name="_1099_7 6" xfId="2126"/>
    <cellStyle name="_1099_7 7" xfId="2127"/>
    <cellStyle name="_1099_7 8" xfId="2128"/>
    <cellStyle name="_1099_7 9" xfId="2129"/>
    <cellStyle name="_1099_8" xfId="2130"/>
    <cellStyle name="_1099_9" xfId="2131"/>
    <cellStyle name="_1099_9 10" xfId="2132"/>
    <cellStyle name="_1099_9 2" xfId="2133"/>
    <cellStyle name="_1099_9 3" xfId="2134"/>
    <cellStyle name="_1099_9 4" xfId="2135"/>
    <cellStyle name="_1099_9 5" xfId="2136"/>
    <cellStyle name="_1099_9 6" xfId="2137"/>
    <cellStyle name="_1099_9 7" xfId="2138"/>
    <cellStyle name="_1099_9 8" xfId="2139"/>
    <cellStyle name="_1099_9 9" xfId="2140"/>
    <cellStyle name="_1099_A" xfId="2141"/>
    <cellStyle name="_1099_B" xfId="2142"/>
    <cellStyle name="_1099_B 10" xfId="2143"/>
    <cellStyle name="_1099_B 2" xfId="2144"/>
    <cellStyle name="_1099_B 3" xfId="2145"/>
    <cellStyle name="_1099_B 4" xfId="2146"/>
    <cellStyle name="_1099_B 5" xfId="2147"/>
    <cellStyle name="_1099_B 6" xfId="2148"/>
    <cellStyle name="_1099_B 7" xfId="2149"/>
    <cellStyle name="_1099_B 8" xfId="2150"/>
    <cellStyle name="_1099_B 9" xfId="2151"/>
    <cellStyle name="_1099_C" xfId="2152"/>
    <cellStyle name="_1099_C 2" xfId="2153"/>
    <cellStyle name="_1099_C 3" xfId="2154"/>
    <cellStyle name="_1099_D" xfId="2155"/>
    <cellStyle name="_1099_E" xfId="2156"/>
    <cellStyle name="_1099_F" xfId="2157"/>
    <cellStyle name="_1099_F 10" xfId="2158"/>
    <cellStyle name="_1099_F 2" xfId="2159"/>
    <cellStyle name="_1099_F 3" xfId="2160"/>
    <cellStyle name="_1099_F 4" xfId="2161"/>
    <cellStyle name="_1099_F 5" xfId="2162"/>
    <cellStyle name="_1099_F 6" xfId="2163"/>
    <cellStyle name="_1099_F 7" xfId="2164"/>
    <cellStyle name="_1099_F 8" xfId="2165"/>
    <cellStyle name="_1099_F 9" xfId="2166"/>
    <cellStyle name="_1099_G" xfId="2167"/>
    <cellStyle name="_1099_G 10" xfId="2168"/>
    <cellStyle name="_1099_G 2" xfId="2169"/>
    <cellStyle name="_1099_G 3" xfId="2170"/>
    <cellStyle name="_1099_G 4" xfId="2171"/>
    <cellStyle name="_1099_G 5" xfId="2172"/>
    <cellStyle name="_1099_G 6" xfId="2173"/>
    <cellStyle name="_1099_G 7" xfId="2174"/>
    <cellStyle name="_1099_G 8" xfId="2175"/>
    <cellStyle name="_1099_G 9" xfId="2176"/>
    <cellStyle name="_1100 Gün Esaslı Reeskontlu" xfId="2177"/>
    <cellStyle name="_1100 Gün Esaslı Reeskontlu 2" xfId="2178"/>
    <cellStyle name="_1100 Gün Esaslı Reeskontlu 3" xfId="2179"/>
    <cellStyle name="_1100 Gün Esaslı Reeskontlu_1" xfId="2180"/>
    <cellStyle name="_1100 Gün Esaslı Reeskontlu_2" xfId="2181"/>
    <cellStyle name="_1100 Gün Esaslı Reeskontlu_2 10" xfId="2182"/>
    <cellStyle name="_1100 Gün Esaslı Reeskontlu_2 2" xfId="2183"/>
    <cellStyle name="_1100 Gün Esaslı Reeskontlu_2 3" xfId="2184"/>
    <cellStyle name="_1100 Gün Esaslı Reeskontlu_2 4" xfId="2185"/>
    <cellStyle name="_1100 Gün Esaslı Reeskontlu_2 5" xfId="2186"/>
    <cellStyle name="_1100 Gün Esaslı Reeskontlu_2 6" xfId="2187"/>
    <cellStyle name="_1100 Gün Esaslı Reeskontlu_2 7" xfId="2188"/>
    <cellStyle name="_1100 Gün Esaslı Reeskontlu_2 8" xfId="2189"/>
    <cellStyle name="_1100 Gün Esaslı Reeskontlu_2 9" xfId="2190"/>
    <cellStyle name="_1100 Gün Esaslı Reeskontlu_3" xfId="2191"/>
    <cellStyle name="_1100 Gün Esaslı Reeskontlu_4" xfId="2192"/>
    <cellStyle name="_1100 Gün Esaslı Reeskontlu_4 10" xfId="2193"/>
    <cellStyle name="_1100 Gün Esaslı Reeskontlu_4 2" xfId="2194"/>
    <cellStyle name="_1100 Gün Esaslı Reeskontlu_4 3" xfId="2195"/>
    <cellStyle name="_1100 Gün Esaslı Reeskontlu_4 4" xfId="2196"/>
    <cellStyle name="_1100 Gün Esaslı Reeskontlu_4 5" xfId="2197"/>
    <cellStyle name="_1100 Gün Esaslı Reeskontlu_4 6" xfId="2198"/>
    <cellStyle name="_1100 Gün Esaslı Reeskontlu_4 7" xfId="2199"/>
    <cellStyle name="_1100 Gün Esaslı Reeskontlu_4 8" xfId="2200"/>
    <cellStyle name="_1100 Gün Esaslı Reeskontlu_4 9" xfId="2201"/>
    <cellStyle name="_1100 Gün Esaslı Reeskontlu_5" xfId="2202"/>
    <cellStyle name="_1100 Gün Esaslı Reeskontlu_5 10" xfId="2203"/>
    <cellStyle name="_1100 Gün Esaslı Reeskontlu_5 2" xfId="2204"/>
    <cellStyle name="_1100 Gün Esaslı Reeskontlu_5 3" xfId="2205"/>
    <cellStyle name="_1100 Gün Esaslı Reeskontlu_5 4" xfId="2206"/>
    <cellStyle name="_1100 Gün Esaslı Reeskontlu_5 5" xfId="2207"/>
    <cellStyle name="_1100 Gün Esaslı Reeskontlu_5 6" xfId="2208"/>
    <cellStyle name="_1100 Gün Esaslı Reeskontlu_5 7" xfId="2209"/>
    <cellStyle name="_1100 Gün Esaslı Reeskontlu_5 8" xfId="2210"/>
    <cellStyle name="_1100 Gün Esaslı Reeskontlu_5 9" xfId="2211"/>
    <cellStyle name="_1100 Gün Esaslı Reeskontlu_6" xfId="2212"/>
    <cellStyle name="_1100 Gün Esaslı Reeskontlu_6 2" xfId="2213"/>
    <cellStyle name="_1100 Gün Esaslı Reeskontlu_6 3" xfId="2214"/>
    <cellStyle name="_1100 Gün Esaslı Reeskontlu_7" xfId="2215"/>
    <cellStyle name="_1100 Gün Esaslı Reeskontlu_7 10" xfId="2216"/>
    <cellStyle name="_1100 Gün Esaslı Reeskontlu_7 2" xfId="2217"/>
    <cellStyle name="_1100 Gün Esaslı Reeskontlu_7 3" xfId="2218"/>
    <cellStyle name="_1100 Gün Esaslı Reeskontlu_7 4" xfId="2219"/>
    <cellStyle name="_1100 Gün Esaslı Reeskontlu_7 5" xfId="2220"/>
    <cellStyle name="_1100 Gün Esaslı Reeskontlu_7 6" xfId="2221"/>
    <cellStyle name="_1100 Gün Esaslı Reeskontlu_7 7" xfId="2222"/>
    <cellStyle name="_1100 Gün Esaslı Reeskontlu_7 8" xfId="2223"/>
    <cellStyle name="_1100 Gün Esaslı Reeskontlu_7 9" xfId="2224"/>
    <cellStyle name="_1100 Gün Esaslı Reeskontlu_8" xfId="2225"/>
    <cellStyle name="_1100 Gün Esaslı Reeskontlu_8 10" xfId="2226"/>
    <cellStyle name="_1100 Gün Esaslı Reeskontlu_8 2" xfId="2227"/>
    <cellStyle name="_1100 Gün Esaslı Reeskontlu_8 3" xfId="2228"/>
    <cellStyle name="_1100 Gün Esaslı Reeskontlu_8 4" xfId="2229"/>
    <cellStyle name="_1100 Gün Esaslı Reeskontlu_8 5" xfId="2230"/>
    <cellStyle name="_1100 Gün Esaslı Reeskontlu_8 6" xfId="2231"/>
    <cellStyle name="_1100 Gün Esaslı Reeskontlu_8 7" xfId="2232"/>
    <cellStyle name="_1100 Gün Esaslı Reeskontlu_8 8" xfId="2233"/>
    <cellStyle name="_1100 Gün Esaslı Reeskontlu_8 9" xfId="2234"/>
    <cellStyle name="_1100 Gün Esaslı Reeskontlu_9" xfId="2235"/>
    <cellStyle name="_1100 Gün Esaslı Reeskontlu_9 10" xfId="2236"/>
    <cellStyle name="_1100 Gün Esaslı Reeskontlu_9 2" xfId="2237"/>
    <cellStyle name="_1100 Gün Esaslı Reeskontlu_9 3" xfId="2238"/>
    <cellStyle name="_1100 Gün Esaslı Reeskontlu_9 4" xfId="2239"/>
    <cellStyle name="_1100 Gün Esaslı Reeskontlu_9 5" xfId="2240"/>
    <cellStyle name="_1100 Gün Esaslı Reeskontlu_9 6" xfId="2241"/>
    <cellStyle name="_1100 Gün Esaslı Reeskontlu_9 7" xfId="2242"/>
    <cellStyle name="_1100 Gün Esaslı Reeskontlu_9 8" xfId="2243"/>
    <cellStyle name="_1100 Gün Esaslı Reeskontlu_9 9" xfId="2244"/>
    <cellStyle name="_1100 Gün Esaslı Reeskontlu_A" xfId="2245"/>
    <cellStyle name="_1100 Gün Esaslı Reeskontlu_A 10" xfId="2246"/>
    <cellStyle name="_1100 Gün Esaslı Reeskontlu_A 2" xfId="2247"/>
    <cellStyle name="_1100 Gün Esaslı Reeskontlu_A 3" xfId="2248"/>
    <cellStyle name="_1100 Gün Esaslı Reeskontlu_A 4" xfId="2249"/>
    <cellStyle name="_1100 Gün Esaslı Reeskontlu_A 5" xfId="2250"/>
    <cellStyle name="_1100 Gün Esaslı Reeskontlu_A 6" xfId="2251"/>
    <cellStyle name="_1100 Gün Esaslı Reeskontlu_A 7" xfId="2252"/>
    <cellStyle name="_1100 Gün Esaslı Reeskontlu_A 8" xfId="2253"/>
    <cellStyle name="_1100 Gün Esaslı Reeskontlu_A 9" xfId="2254"/>
    <cellStyle name="_1100 Gün Esaslı Reeskontlu_B" xfId="2255"/>
    <cellStyle name="_1100 Gün Esaslı Reeskontlu_C" xfId="2256"/>
    <cellStyle name="_1100 Gün Esaslı Reeskontlu_D" xfId="2257"/>
    <cellStyle name="_1100 Gün Esaslı Reeskontlu_D 10" xfId="2258"/>
    <cellStyle name="_1100 Gün Esaslı Reeskontlu_D 2" xfId="2259"/>
    <cellStyle name="_1100 Gün Esaslı Reeskontlu_D 3" xfId="2260"/>
    <cellStyle name="_1100 Gün Esaslı Reeskontlu_D 4" xfId="2261"/>
    <cellStyle name="_1100 Gün Esaslı Reeskontlu_D 5" xfId="2262"/>
    <cellStyle name="_1100 Gün Esaslı Reeskontlu_D 6" xfId="2263"/>
    <cellStyle name="_1100 Gün Esaslı Reeskontlu_D 7" xfId="2264"/>
    <cellStyle name="_1100 Gün Esaslı Reeskontlu_D 8" xfId="2265"/>
    <cellStyle name="_1100 Gün Esaslı Reeskontlu_D 9" xfId="2266"/>
    <cellStyle name="_1100 Gün Esaslı Reeskontlu_E" xfId="2267"/>
    <cellStyle name="_1100 Gün Esaslı Reeskontlu_E 10" xfId="2268"/>
    <cellStyle name="_1100 Gün Esaslı Reeskontlu_E 2" xfId="2269"/>
    <cellStyle name="_1100 Gün Esaslı Reeskontlu_E 3" xfId="2270"/>
    <cellStyle name="_1100 Gün Esaslı Reeskontlu_E 4" xfId="2271"/>
    <cellStyle name="_1100 Gün Esaslı Reeskontlu_E 5" xfId="2272"/>
    <cellStyle name="_1100 Gün Esaslı Reeskontlu_E 6" xfId="2273"/>
    <cellStyle name="_1100 Gün Esaslı Reeskontlu_E 7" xfId="2274"/>
    <cellStyle name="_1100 Gün Esaslı Reeskontlu_E 8" xfId="2275"/>
    <cellStyle name="_1100 Gün Esaslı Reeskontlu_E 9" xfId="2276"/>
    <cellStyle name="_1100 Gün Esaslı Reeskontlu_F" xfId="2277"/>
    <cellStyle name="_1200 Devir Öncesi" xfId="2278"/>
    <cellStyle name="_1200 Devir Öncesi 10" xfId="2279"/>
    <cellStyle name="_1200 Devir Öncesi 2" xfId="2280"/>
    <cellStyle name="_1200 Devir Öncesi 3" xfId="2281"/>
    <cellStyle name="_1200 Devir Öncesi 4" xfId="2282"/>
    <cellStyle name="_1200 Devir Öncesi 5" xfId="2283"/>
    <cellStyle name="_1200 Devir Öncesi 6" xfId="2284"/>
    <cellStyle name="_1200 Devir Öncesi 7" xfId="2285"/>
    <cellStyle name="_1200 Devir Öncesi 8" xfId="2286"/>
    <cellStyle name="_1200 Devir Öncesi 9" xfId="2287"/>
    <cellStyle name="_1200 Devir Öncesi_1" xfId="2288"/>
    <cellStyle name="_1200 Devir Öncesi_1 2" xfId="2289"/>
    <cellStyle name="_1200 Devir Öncesi_1 3" xfId="2290"/>
    <cellStyle name="_1200 Devir Öncesi_2" xfId="2291"/>
    <cellStyle name="_1200 Devir Öncesi_2 10" xfId="2292"/>
    <cellStyle name="_1200 Devir Öncesi_2 2" xfId="2293"/>
    <cellStyle name="_1200 Devir Öncesi_2 3" xfId="2294"/>
    <cellStyle name="_1200 Devir Öncesi_2 4" xfId="2295"/>
    <cellStyle name="_1200 Devir Öncesi_2 5" xfId="2296"/>
    <cellStyle name="_1200 Devir Öncesi_2 6" xfId="2297"/>
    <cellStyle name="_1200 Devir Öncesi_2 7" xfId="2298"/>
    <cellStyle name="_1200 Devir Öncesi_2 8" xfId="2299"/>
    <cellStyle name="_1200 Devir Öncesi_2 9" xfId="2300"/>
    <cellStyle name="_1200 Devir Öncesi_3" xfId="2301"/>
    <cellStyle name="_1200 Devir Öncesi_3 10" xfId="2302"/>
    <cellStyle name="_1200 Devir Öncesi_3 2" xfId="2303"/>
    <cellStyle name="_1200 Devir Öncesi_3 3" xfId="2304"/>
    <cellStyle name="_1200 Devir Öncesi_3 4" xfId="2305"/>
    <cellStyle name="_1200 Devir Öncesi_3 5" xfId="2306"/>
    <cellStyle name="_1200 Devir Öncesi_3 6" xfId="2307"/>
    <cellStyle name="_1200 Devir Öncesi_3 7" xfId="2308"/>
    <cellStyle name="_1200 Devir Öncesi_3 8" xfId="2309"/>
    <cellStyle name="_1200 Devir Öncesi_3 9" xfId="2310"/>
    <cellStyle name="_1200 Devir Öncesi_4" xfId="2311"/>
    <cellStyle name="_1200 Devir Öncesi_4 10" xfId="2312"/>
    <cellStyle name="_1200 Devir Öncesi_4 2" xfId="2313"/>
    <cellStyle name="_1200 Devir Öncesi_4 3" xfId="2314"/>
    <cellStyle name="_1200 Devir Öncesi_4 4" xfId="2315"/>
    <cellStyle name="_1200 Devir Öncesi_4 5" xfId="2316"/>
    <cellStyle name="_1200 Devir Öncesi_4 6" xfId="2317"/>
    <cellStyle name="_1200 Devir Öncesi_4 7" xfId="2318"/>
    <cellStyle name="_1200 Devir Öncesi_4 8" xfId="2319"/>
    <cellStyle name="_1200 Devir Öncesi_4 9" xfId="2320"/>
    <cellStyle name="_1200 Devir Öncesi_5" xfId="2321"/>
    <cellStyle name="_1200 Devir Öncesi_5 2" xfId="2322"/>
    <cellStyle name="_1200 Devir Öncesi_5 3" xfId="2323"/>
    <cellStyle name="_1200 Devir Öncesi_6" xfId="2324"/>
    <cellStyle name="_1200 Devir Öncesi_6 10" xfId="2325"/>
    <cellStyle name="_1200 Devir Öncesi_6 2" xfId="2326"/>
    <cellStyle name="_1200 Devir Öncesi_6 3" xfId="2327"/>
    <cellStyle name="_1200 Devir Öncesi_6 4" xfId="2328"/>
    <cellStyle name="_1200 Devir Öncesi_6 5" xfId="2329"/>
    <cellStyle name="_1200 Devir Öncesi_6 6" xfId="2330"/>
    <cellStyle name="_1200 Devir Öncesi_6 7" xfId="2331"/>
    <cellStyle name="_1200 Devir Öncesi_6 8" xfId="2332"/>
    <cellStyle name="_1200 Devir Öncesi_6 9" xfId="2333"/>
    <cellStyle name="_1200 Devir Öncesi_7" xfId="2334"/>
    <cellStyle name="_1200 Devir Öncesi_7 10" xfId="2335"/>
    <cellStyle name="_1200 Devir Öncesi_7 2" xfId="2336"/>
    <cellStyle name="_1200 Devir Öncesi_7 3" xfId="2337"/>
    <cellStyle name="_1200 Devir Öncesi_7 4" xfId="2338"/>
    <cellStyle name="_1200 Devir Öncesi_7 5" xfId="2339"/>
    <cellStyle name="_1200 Devir Öncesi_7 6" xfId="2340"/>
    <cellStyle name="_1200 Devir Öncesi_7 7" xfId="2341"/>
    <cellStyle name="_1200 Devir Öncesi_7 8" xfId="2342"/>
    <cellStyle name="_1200 Devir Öncesi_7 9" xfId="2343"/>
    <cellStyle name="_1200 Devir Öncesi_8" xfId="2344"/>
    <cellStyle name="_1200 Devir Öncesi_9" xfId="2345"/>
    <cellStyle name="_1200 Devir Öncesi_9 10" xfId="2346"/>
    <cellStyle name="_1200 Devir Öncesi_9 2" xfId="2347"/>
    <cellStyle name="_1200 Devir Öncesi_9 3" xfId="2348"/>
    <cellStyle name="_1200 Devir Öncesi_9 4" xfId="2349"/>
    <cellStyle name="_1200 Devir Öncesi_9 5" xfId="2350"/>
    <cellStyle name="_1200 Devir Öncesi_9 6" xfId="2351"/>
    <cellStyle name="_1200 Devir Öncesi_9 7" xfId="2352"/>
    <cellStyle name="_1200 Devir Öncesi_9 8" xfId="2353"/>
    <cellStyle name="_1200 Devir Öncesi_9 9" xfId="2354"/>
    <cellStyle name="_1200 Devir Öncesi_A" xfId="2355"/>
    <cellStyle name="_1200 Devir Öncesi_B" xfId="2356"/>
    <cellStyle name="_1200 Devir Öncesi_C" xfId="2357"/>
    <cellStyle name="_1200 Devir Öncesi_C 10" xfId="2358"/>
    <cellStyle name="_1200 Devir Öncesi_C 2" xfId="2359"/>
    <cellStyle name="_1200 Devir Öncesi_C 3" xfId="2360"/>
    <cellStyle name="_1200 Devir Öncesi_C 4" xfId="2361"/>
    <cellStyle name="_1200 Devir Öncesi_C 5" xfId="2362"/>
    <cellStyle name="_1200 Devir Öncesi_C 6" xfId="2363"/>
    <cellStyle name="_1200 Devir Öncesi_C 7" xfId="2364"/>
    <cellStyle name="_1200 Devir Öncesi_C 8" xfId="2365"/>
    <cellStyle name="_1200 Devir Öncesi_C 9" xfId="2366"/>
    <cellStyle name="_1200 Devir Öncesi_D" xfId="2367"/>
    <cellStyle name="_1200 Devir Öncesi_D 10" xfId="2368"/>
    <cellStyle name="_1200 Devir Öncesi_D 2" xfId="2369"/>
    <cellStyle name="_1200 Devir Öncesi_D 3" xfId="2370"/>
    <cellStyle name="_1200 Devir Öncesi_D 4" xfId="2371"/>
    <cellStyle name="_1200 Devir Öncesi_D 5" xfId="2372"/>
    <cellStyle name="_1200 Devir Öncesi_D 6" xfId="2373"/>
    <cellStyle name="_1200 Devir Öncesi_D 7" xfId="2374"/>
    <cellStyle name="_1200 Devir Öncesi_D 8" xfId="2375"/>
    <cellStyle name="_1200 Devir Öncesi_D 9" xfId="2376"/>
    <cellStyle name="_1200 Devir Öncesi_E" xfId="2377"/>
    <cellStyle name="_1200 Devir Öncesi_F" xfId="2378"/>
    <cellStyle name="_1202 (03-03-26)" xfId="2379"/>
    <cellStyle name="_1202 (03-03-26) 10" xfId="2380"/>
    <cellStyle name="_1202 (03-03-26) 2" xfId="2381"/>
    <cellStyle name="_1202 (03-03-26) 3" xfId="2382"/>
    <cellStyle name="_1202 (03-03-26) 4" xfId="2383"/>
    <cellStyle name="_1202 (03-03-26) 5" xfId="2384"/>
    <cellStyle name="_1202 (03-03-26) 6" xfId="2385"/>
    <cellStyle name="_1202 (03-03-26) 7" xfId="2386"/>
    <cellStyle name="_1202 (03-03-26) 8" xfId="2387"/>
    <cellStyle name="_1202 (03-03-26) 9" xfId="2388"/>
    <cellStyle name="_1202 (03-03-26)_1" xfId="2389"/>
    <cellStyle name="_1202 (03-03-26)_1 10" xfId="2390"/>
    <cellStyle name="_1202 (03-03-26)_1 2" xfId="2391"/>
    <cellStyle name="_1202 (03-03-26)_1 3" xfId="2392"/>
    <cellStyle name="_1202 (03-03-26)_1 4" xfId="2393"/>
    <cellStyle name="_1202 (03-03-26)_1 5" xfId="2394"/>
    <cellStyle name="_1202 (03-03-26)_1 6" xfId="2395"/>
    <cellStyle name="_1202 (03-03-26)_1 7" xfId="2396"/>
    <cellStyle name="_1202 (03-03-26)_1 8" xfId="2397"/>
    <cellStyle name="_1202 (03-03-26)_1 9" xfId="2398"/>
    <cellStyle name="_1202 (03-03-26)_2" xfId="2399"/>
    <cellStyle name="_1202 (03-03-26)_2 10" xfId="2400"/>
    <cellStyle name="_1202 (03-03-26)_2 2" xfId="2401"/>
    <cellStyle name="_1202 (03-03-26)_2 3" xfId="2402"/>
    <cellStyle name="_1202 (03-03-26)_2 4" xfId="2403"/>
    <cellStyle name="_1202 (03-03-26)_2 5" xfId="2404"/>
    <cellStyle name="_1202 (03-03-26)_2 6" xfId="2405"/>
    <cellStyle name="_1202 (03-03-26)_2 7" xfId="2406"/>
    <cellStyle name="_1202 (03-03-26)_2 8" xfId="2407"/>
    <cellStyle name="_1202 (03-03-26)_2 9" xfId="2408"/>
    <cellStyle name="_1202 (03-03-26)_3" xfId="2409"/>
    <cellStyle name="_1202 (03-03-26)_3 10" xfId="2410"/>
    <cellStyle name="_1202 (03-03-26)_3 2" xfId="2411"/>
    <cellStyle name="_1202 (03-03-26)_3 3" xfId="2412"/>
    <cellStyle name="_1202 (03-03-26)_3 4" xfId="2413"/>
    <cellStyle name="_1202 (03-03-26)_3 5" xfId="2414"/>
    <cellStyle name="_1202 (03-03-26)_3 6" xfId="2415"/>
    <cellStyle name="_1202 (03-03-26)_3 7" xfId="2416"/>
    <cellStyle name="_1202 (03-03-26)_3 8" xfId="2417"/>
    <cellStyle name="_1202 (03-03-26)_3 9" xfId="2418"/>
    <cellStyle name="_1202 (03-03-26)_4" xfId="2419"/>
    <cellStyle name="_1202 (03-03-26)_5" xfId="2420"/>
    <cellStyle name="_1202 (03-03-26)_5 10" xfId="2421"/>
    <cellStyle name="_1202 (03-03-26)_5 2" xfId="2422"/>
    <cellStyle name="_1202 (03-03-26)_5 3" xfId="2423"/>
    <cellStyle name="_1202 (03-03-26)_5 4" xfId="2424"/>
    <cellStyle name="_1202 (03-03-26)_5 5" xfId="2425"/>
    <cellStyle name="_1202 (03-03-26)_5 6" xfId="2426"/>
    <cellStyle name="_1202 (03-03-26)_5 7" xfId="2427"/>
    <cellStyle name="_1202 (03-03-26)_5 8" xfId="2428"/>
    <cellStyle name="_1202 (03-03-26)_5 9" xfId="2429"/>
    <cellStyle name="_1202 (03-03-26)_6" xfId="2430"/>
    <cellStyle name="_1202 (03-03-26)_6 2" xfId="2431"/>
    <cellStyle name="_1202 (03-03-26)_6 3" xfId="2432"/>
    <cellStyle name="_1202 (03-03-26)_7" xfId="2433"/>
    <cellStyle name="_1202 (03-03-26)_7 10" xfId="2434"/>
    <cellStyle name="_1202 (03-03-26)_7 2" xfId="2435"/>
    <cellStyle name="_1202 (03-03-26)_7 3" xfId="2436"/>
    <cellStyle name="_1202 (03-03-26)_7 4" xfId="2437"/>
    <cellStyle name="_1202 (03-03-26)_7 5" xfId="2438"/>
    <cellStyle name="_1202 (03-03-26)_7 6" xfId="2439"/>
    <cellStyle name="_1202 (03-03-26)_7 7" xfId="2440"/>
    <cellStyle name="_1202 (03-03-26)_7 8" xfId="2441"/>
    <cellStyle name="_1202 (03-03-26)_7 9" xfId="2442"/>
    <cellStyle name="_1202 (03-03-26)_8" xfId="2443"/>
    <cellStyle name="_1202 (03-03-26)_8 10" xfId="2444"/>
    <cellStyle name="_1202 (03-03-26)_8 2" xfId="2445"/>
    <cellStyle name="_1202 (03-03-26)_8 3" xfId="2446"/>
    <cellStyle name="_1202 (03-03-26)_8 4" xfId="2447"/>
    <cellStyle name="_1202 (03-03-26)_8 5" xfId="2448"/>
    <cellStyle name="_1202 (03-03-26)_8 6" xfId="2449"/>
    <cellStyle name="_1202 (03-03-26)_8 7" xfId="2450"/>
    <cellStyle name="_1202 (03-03-26)_8 8" xfId="2451"/>
    <cellStyle name="_1202 (03-03-26)_8 9" xfId="2452"/>
    <cellStyle name="_1202 (03-03-26)_9" xfId="2453"/>
    <cellStyle name="_1202 (03-03-26)_A" xfId="2454"/>
    <cellStyle name="_1202 (03-03-26)_B" xfId="2455"/>
    <cellStyle name="_1202 (03-03-26)_B 10" xfId="2456"/>
    <cellStyle name="_1202 (03-03-26)_B 2" xfId="2457"/>
    <cellStyle name="_1202 (03-03-26)_B 3" xfId="2458"/>
    <cellStyle name="_1202 (03-03-26)_B 4" xfId="2459"/>
    <cellStyle name="_1202 (03-03-26)_B 5" xfId="2460"/>
    <cellStyle name="_1202 (03-03-26)_B 6" xfId="2461"/>
    <cellStyle name="_1202 (03-03-26)_B 7" xfId="2462"/>
    <cellStyle name="_1202 (03-03-26)_B 8" xfId="2463"/>
    <cellStyle name="_1202 (03-03-26)_B 9" xfId="2464"/>
    <cellStyle name="_1202 (03-03-26)_C" xfId="2465"/>
    <cellStyle name="_1202 (03-03-26)_C 2" xfId="2466"/>
    <cellStyle name="_1202 (03-03-26)_C 3" xfId="2467"/>
    <cellStyle name="_1202 (03-03-26)_D" xfId="2468"/>
    <cellStyle name="_1202 (03-03-26)_E" xfId="2469"/>
    <cellStyle name="_1202 (03-03-26)_F" xfId="2470"/>
    <cellStyle name="_1202 (03-03-26)_F 10" xfId="2471"/>
    <cellStyle name="_1202 (03-03-26)_F 2" xfId="2472"/>
    <cellStyle name="_1202 (03-03-26)_F 3" xfId="2473"/>
    <cellStyle name="_1202 (03-03-26)_F 4" xfId="2474"/>
    <cellStyle name="_1202 (03-03-26)_F 5" xfId="2475"/>
    <cellStyle name="_1202 (03-03-26)_F 6" xfId="2476"/>
    <cellStyle name="_1202 (03-03-26)_F 7" xfId="2477"/>
    <cellStyle name="_1202 (03-03-26)_F 8" xfId="2478"/>
    <cellStyle name="_1202 (03-03-26)_F 9" xfId="2479"/>
    <cellStyle name="_1202 (12-3-03)" xfId="2480"/>
    <cellStyle name="_1202 (12-3-03) 10" xfId="2481"/>
    <cellStyle name="_1202 (12-3-03) 2" xfId="2482"/>
    <cellStyle name="_1202 (12-3-03) 3" xfId="2483"/>
    <cellStyle name="_1202 (12-3-03) 4" xfId="2484"/>
    <cellStyle name="_1202 (12-3-03) 5" xfId="2485"/>
    <cellStyle name="_1202 (12-3-03) 6" xfId="2486"/>
    <cellStyle name="_1202 (12-3-03) 7" xfId="2487"/>
    <cellStyle name="_1202 (12-3-03) 8" xfId="2488"/>
    <cellStyle name="_1202 (12-3-03) 9" xfId="2489"/>
    <cellStyle name="_1202 (12-3-03)_1" xfId="2490"/>
    <cellStyle name="_1202 (12-3-03)_2" xfId="2491"/>
    <cellStyle name="_1202 (12-3-03)_2 10" xfId="2492"/>
    <cellStyle name="_1202 (12-3-03)_2 2" xfId="2493"/>
    <cellStyle name="_1202 (12-3-03)_2 3" xfId="2494"/>
    <cellStyle name="_1202 (12-3-03)_2 4" xfId="2495"/>
    <cellStyle name="_1202 (12-3-03)_2 5" xfId="2496"/>
    <cellStyle name="_1202 (12-3-03)_2 6" xfId="2497"/>
    <cellStyle name="_1202 (12-3-03)_2 7" xfId="2498"/>
    <cellStyle name="_1202 (12-3-03)_2 8" xfId="2499"/>
    <cellStyle name="_1202 (12-3-03)_2 9" xfId="2500"/>
    <cellStyle name="_1202 (12-3-03)_3" xfId="2501"/>
    <cellStyle name="_1202 (12-3-03)_3 10" xfId="2502"/>
    <cellStyle name="_1202 (12-3-03)_3 2" xfId="2503"/>
    <cellStyle name="_1202 (12-3-03)_3 3" xfId="2504"/>
    <cellStyle name="_1202 (12-3-03)_3 4" xfId="2505"/>
    <cellStyle name="_1202 (12-3-03)_3 5" xfId="2506"/>
    <cellStyle name="_1202 (12-3-03)_3 6" xfId="2507"/>
    <cellStyle name="_1202 (12-3-03)_3 7" xfId="2508"/>
    <cellStyle name="_1202 (12-3-03)_3 8" xfId="2509"/>
    <cellStyle name="_1202 (12-3-03)_3 9" xfId="2510"/>
    <cellStyle name="_1202 (12-3-03)_4" xfId="2511"/>
    <cellStyle name="_1202 (12-3-03)_4 10" xfId="2512"/>
    <cellStyle name="_1202 (12-3-03)_4 2" xfId="2513"/>
    <cellStyle name="_1202 (12-3-03)_4 3" xfId="2514"/>
    <cellStyle name="_1202 (12-3-03)_4 4" xfId="2515"/>
    <cellStyle name="_1202 (12-3-03)_4 5" xfId="2516"/>
    <cellStyle name="_1202 (12-3-03)_4 6" xfId="2517"/>
    <cellStyle name="_1202 (12-3-03)_4 7" xfId="2518"/>
    <cellStyle name="_1202 (12-3-03)_4 8" xfId="2519"/>
    <cellStyle name="_1202 (12-3-03)_4 9" xfId="2520"/>
    <cellStyle name="_1202 (12-3-03)_5" xfId="2521"/>
    <cellStyle name="_1202 (12-3-03)_6" xfId="2522"/>
    <cellStyle name="_1202 (12-3-03)_6 2" xfId="2523"/>
    <cellStyle name="_1202 (12-3-03)_6 3" xfId="2524"/>
    <cellStyle name="_1202 (12-3-03)_7" xfId="2525"/>
    <cellStyle name="_1202 (12-3-03)_7 10" xfId="2526"/>
    <cellStyle name="_1202 (12-3-03)_7 2" xfId="2527"/>
    <cellStyle name="_1202 (12-3-03)_7 3" xfId="2528"/>
    <cellStyle name="_1202 (12-3-03)_7 4" xfId="2529"/>
    <cellStyle name="_1202 (12-3-03)_7 5" xfId="2530"/>
    <cellStyle name="_1202 (12-3-03)_7 6" xfId="2531"/>
    <cellStyle name="_1202 (12-3-03)_7 7" xfId="2532"/>
    <cellStyle name="_1202 (12-3-03)_7 8" xfId="2533"/>
    <cellStyle name="_1202 (12-3-03)_7 9" xfId="2534"/>
    <cellStyle name="_1202 (12-3-03)_8" xfId="2535"/>
    <cellStyle name="_1202 (12-3-03)_9" xfId="2536"/>
    <cellStyle name="_1202 (12-3-03)_9 2" xfId="2537"/>
    <cellStyle name="_1202 (12-3-03)_9 3" xfId="2538"/>
    <cellStyle name="_1202 (12-3-03)_A" xfId="2539"/>
    <cellStyle name="_1202 (12-3-03)_A 10" xfId="2540"/>
    <cellStyle name="_1202 (12-3-03)_A 2" xfId="2541"/>
    <cellStyle name="_1202 (12-3-03)_A 3" xfId="2542"/>
    <cellStyle name="_1202 (12-3-03)_A 4" xfId="2543"/>
    <cellStyle name="_1202 (12-3-03)_A 5" xfId="2544"/>
    <cellStyle name="_1202 (12-3-03)_A 6" xfId="2545"/>
    <cellStyle name="_1202 (12-3-03)_A 7" xfId="2546"/>
    <cellStyle name="_1202 (12-3-03)_A 8" xfId="2547"/>
    <cellStyle name="_1202 (12-3-03)_A 9" xfId="2548"/>
    <cellStyle name="_1202 (12-3-03)_B" xfId="2549"/>
    <cellStyle name="_1202 (12-3-03)_C" xfId="2550"/>
    <cellStyle name="_1202 (12-3-03)_D" xfId="2551"/>
    <cellStyle name="_1202 (12-3-03)_D 10" xfId="2552"/>
    <cellStyle name="_1202 (12-3-03)_D 2" xfId="2553"/>
    <cellStyle name="_1202 (12-3-03)_D 3" xfId="2554"/>
    <cellStyle name="_1202 (12-3-03)_D 4" xfId="2555"/>
    <cellStyle name="_1202 (12-3-03)_D 5" xfId="2556"/>
    <cellStyle name="_1202 (12-3-03)_D 6" xfId="2557"/>
    <cellStyle name="_1202 (12-3-03)_D 7" xfId="2558"/>
    <cellStyle name="_1202 (12-3-03)_D 8" xfId="2559"/>
    <cellStyle name="_1202 (12-3-03)_D 9" xfId="2560"/>
    <cellStyle name="_1202 (12-3-03)_E" xfId="2561"/>
    <cellStyle name="_1202 (12-3-03)_F" xfId="2562"/>
    <cellStyle name="_1202 (12-3-03)_F 10" xfId="2563"/>
    <cellStyle name="_1202 (12-3-03)_F 2" xfId="2564"/>
    <cellStyle name="_1202 (12-3-03)_F 3" xfId="2565"/>
    <cellStyle name="_1202 (12-3-03)_F 4" xfId="2566"/>
    <cellStyle name="_1202 (12-3-03)_F 5" xfId="2567"/>
    <cellStyle name="_1202 (12-3-03)_F 6" xfId="2568"/>
    <cellStyle name="_1202 (12-3-03)_F 7" xfId="2569"/>
    <cellStyle name="_1202 (12-3-03)_F 8" xfId="2570"/>
    <cellStyle name="_1202 (12-3-03)_F 9" xfId="2571"/>
    <cellStyle name="_1202 (5-3-03)" xfId="2572"/>
    <cellStyle name="_1202 (5-3-03) 10" xfId="2573"/>
    <cellStyle name="_1202 (5-3-03) 2" xfId="2574"/>
    <cellStyle name="_1202 (5-3-03) 3" xfId="2575"/>
    <cellStyle name="_1202 (5-3-03) 4" xfId="2576"/>
    <cellStyle name="_1202 (5-3-03) 5" xfId="2577"/>
    <cellStyle name="_1202 (5-3-03) 6" xfId="2578"/>
    <cellStyle name="_1202 (5-3-03) 7" xfId="2579"/>
    <cellStyle name="_1202 (5-3-03) 8" xfId="2580"/>
    <cellStyle name="_1202 (5-3-03) 9" xfId="2581"/>
    <cellStyle name="_1202 (5-3-03)_1" xfId="2582"/>
    <cellStyle name="_1202 (5-3-03)_2" xfId="2583"/>
    <cellStyle name="_1202 (5-3-03)_2 10" xfId="2584"/>
    <cellStyle name="_1202 (5-3-03)_2 2" xfId="2585"/>
    <cellStyle name="_1202 (5-3-03)_2 3" xfId="2586"/>
    <cellStyle name="_1202 (5-3-03)_2 4" xfId="2587"/>
    <cellStyle name="_1202 (5-3-03)_2 5" xfId="2588"/>
    <cellStyle name="_1202 (5-3-03)_2 6" xfId="2589"/>
    <cellStyle name="_1202 (5-3-03)_2 7" xfId="2590"/>
    <cellStyle name="_1202 (5-3-03)_2 8" xfId="2591"/>
    <cellStyle name="_1202 (5-3-03)_2 9" xfId="2592"/>
    <cellStyle name="_1202 (5-3-03)_3" xfId="2593"/>
    <cellStyle name="_1202 (5-3-03)_4" xfId="2594"/>
    <cellStyle name="_1202 (5-3-03)_5" xfId="2595"/>
    <cellStyle name="_1202 (5-3-03)_5 10" xfId="2596"/>
    <cellStyle name="_1202 (5-3-03)_5 2" xfId="2597"/>
    <cellStyle name="_1202 (5-3-03)_5 3" xfId="2598"/>
    <cellStyle name="_1202 (5-3-03)_5 4" xfId="2599"/>
    <cellStyle name="_1202 (5-3-03)_5 5" xfId="2600"/>
    <cellStyle name="_1202 (5-3-03)_5 6" xfId="2601"/>
    <cellStyle name="_1202 (5-3-03)_5 7" xfId="2602"/>
    <cellStyle name="_1202 (5-3-03)_5 8" xfId="2603"/>
    <cellStyle name="_1202 (5-3-03)_5 9" xfId="2604"/>
    <cellStyle name="_1202 (5-3-03)_6" xfId="2605"/>
    <cellStyle name="_1202 (5-3-03)_6 10" xfId="2606"/>
    <cellStyle name="_1202 (5-3-03)_6 2" xfId="2607"/>
    <cellStyle name="_1202 (5-3-03)_6 3" xfId="2608"/>
    <cellStyle name="_1202 (5-3-03)_6 4" xfId="2609"/>
    <cellStyle name="_1202 (5-3-03)_6 5" xfId="2610"/>
    <cellStyle name="_1202 (5-3-03)_6 6" xfId="2611"/>
    <cellStyle name="_1202 (5-3-03)_6 7" xfId="2612"/>
    <cellStyle name="_1202 (5-3-03)_6 8" xfId="2613"/>
    <cellStyle name="_1202 (5-3-03)_6 9" xfId="2614"/>
    <cellStyle name="_1202 (5-3-03)_7" xfId="2615"/>
    <cellStyle name="_1202 (5-3-03)_7 10" xfId="2616"/>
    <cellStyle name="_1202 (5-3-03)_7 2" xfId="2617"/>
    <cellStyle name="_1202 (5-3-03)_7 3" xfId="2618"/>
    <cellStyle name="_1202 (5-3-03)_7 4" xfId="2619"/>
    <cellStyle name="_1202 (5-3-03)_7 5" xfId="2620"/>
    <cellStyle name="_1202 (5-3-03)_7 6" xfId="2621"/>
    <cellStyle name="_1202 (5-3-03)_7 7" xfId="2622"/>
    <cellStyle name="_1202 (5-3-03)_7 8" xfId="2623"/>
    <cellStyle name="_1202 (5-3-03)_7 9" xfId="2624"/>
    <cellStyle name="_1202 (5-3-03)_8" xfId="2625"/>
    <cellStyle name="_1202 (5-3-03)_8 2" xfId="2626"/>
    <cellStyle name="_1202 (5-3-03)_8 3" xfId="2627"/>
    <cellStyle name="_1202 (5-3-03)_9" xfId="2628"/>
    <cellStyle name="_1202 (5-3-03)_A" xfId="2629"/>
    <cellStyle name="_1202 (5-3-03)_A 10" xfId="2630"/>
    <cellStyle name="_1202 (5-3-03)_A 2" xfId="2631"/>
    <cellStyle name="_1202 (5-3-03)_A 3" xfId="2632"/>
    <cellStyle name="_1202 (5-3-03)_A 4" xfId="2633"/>
    <cellStyle name="_1202 (5-3-03)_A 5" xfId="2634"/>
    <cellStyle name="_1202 (5-3-03)_A 6" xfId="2635"/>
    <cellStyle name="_1202 (5-3-03)_A 7" xfId="2636"/>
    <cellStyle name="_1202 (5-3-03)_A 8" xfId="2637"/>
    <cellStyle name="_1202 (5-3-03)_A 9" xfId="2638"/>
    <cellStyle name="_1202 (5-3-03)_B" xfId="2639"/>
    <cellStyle name="_1202 (5-3-03)_C" xfId="2640"/>
    <cellStyle name="_1202 (5-3-03)_C 10" xfId="2641"/>
    <cellStyle name="_1202 (5-3-03)_C 2" xfId="2642"/>
    <cellStyle name="_1202 (5-3-03)_C 3" xfId="2643"/>
    <cellStyle name="_1202 (5-3-03)_C 4" xfId="2644"/>
    <cellStyle name="_1202 (5-3-03)_C 5" xfId="2645"/>
    <cellStyle name="_1202 (5-3-03)_C 6" xfId="2646"/>
    <cellStyle name="_1202 (5-3-03)_C 7" xfId="2647"/>
    <cellStyle name="_1202 (5-3-03)_C 8" xfId="2648"/>
    <cellStyle name="_1202 (5-3-03)_C 9" xfId="2649"/>
    <cellStyle name="_1202 (5-3-03)_D" xfId="2650"/>
    <cellStyle name="_1202 (5-3-03)_E" xfId="2651"/>
    <cellStyle name="_1202 (5-3-03)_F" xfId="2652"/>
    <cellStyle name="_1202 (5-3-03)_F 2" xfId="2653"/>
    <cellStyle name="_1202 (5-3-03)_F 3" xfId="2654"/>
    <cellStyle name="_2-P&amp;L Inkomen Totaal" xfId="2655"/>
    <cellStyle name="_3.1 P&amp;L Totaal P&amp;C" xfId="2656"/>
    <cellStyle name="_3.2 P&amp;L Totaal IIS" xfId="2657"/>
    <cellStyle name="_31DEC08 ASIA ABS Summary" xfId="2658"/>
    <cellStyle name="_31DEC08 ASIA ABS Summary 2" xfId="2659"/>
    <cellStyle name="_31DEC08 ASIA CDO &amp; CLO Summary" xfId="2660"/>
    <cellStyle name="_31DEC08 ASIA CDO &amp; CLO Summary 2" xfId="2661"/>
    <cellStyle name="_31DEC08 ASIA Credit Derivatives" xfId="2662"/>
    <cellStyle name="_31DEC08 ASIA Credit Derivatives 2" xfId="2663"/>
    <cellStyle name="_31DEC08 ASIA MONOLINERS Summary" xfId="2664"/>
    <cellStyle name="_31DEC08 ASIA MONOLINERS Summary 2" xfId="2665"/>
    <cellStyle name="_31DEC08 ASIASUBPRIME SUMMARY" xfId="2666"/>
    <cellStyle name="_31DEC08 ASIASUBPRIME SUMMARY 2" xfId="2667"/>
    <cellStyle name="_Aanvragen data2" xfId="2668"/>
    <cellStyle name="_ABS snapshot 080930 linked" xfId="2669"/>
    <cellStyle name="_ABS snapshot 080930 linked_ING LK Template Subprime Alt-A CDO Exposure 31-10-08" xfId="2670"/>
    <cellStyle name="_ABS snapshot 080930 linked_JAPAN Template Subprime Alt-A CDO Exposure 31-10-08" xfId="2671"/>
    <cellStyle name="_ABS Summary" xfId="2672"/>
    <cellStyle name="_ABS Summary_Copy of Americas Quarterly Risk Disclosures - Exposures per Q1_2010 _ING INSURANCE Chile" xfId="2673"/>
    <cellStyle name="_Allocatie convenanten obv volumes&amp;prijs 2008 V0.1 kopie 13-7-7 08.01 uur" xfId="2674"/>
    <cellStyle name="_Allocatie convenanten obv volumes&amp;prijs 2008 V0.1 kopie 13-7-7 08.01 uur_Change" xfId="2675"/>
    <cellStyle name="_allocatie overview toen en nu v4" xfId="2676"/>
    <cellStyle name="_AP" xfId="2677"/>
    <cellStyle name="_AUSTRALIA Template Subprime Alt-A CDO etc Exposure 30-09-08 Insurance" xfId="2678"/>
    <cellStyle name="_AUSTRALIA Template Subprime Alt-A CDO etc Exposure 30-09-08 Insurance (rev 22Oct08)" xfId="2679"/>
    <cellStyle name="_AUSTRALIA Template Subprime Alt-A CDO etc Exposure 30-09-08 Insurance_ING LK Template Subprime Alt-A CDO Exposure 31-10-08" xfId="2680"/>
    <cellStyle name="_AUSTRALIA Template Subprime Alt-A CDO etc Exposure 30-09-08 Insurance_JAPAN Template Subprime Alt-A CDO Exposure 31-10-08" xfId="2681"/>
    <cellStyle name="_Benelux" xfId="2682"/>
    <cellStyle name="_Bilanço Deneme" xfId="2683"/>
    <cellStyle name="_Bilanço Deneme 10" xfId="2684"/>
    <cellStyle name="_Bilanço Deneme 2" xfId="2685"/>
    <cellStyle name="_Bilanço Deneme 3" xfId="2686"/>
    <cellStyle name="_Bilanço Deneme 4" xfId="2687"/>
    <cellStyle name="_Bilanço Deneme 5" xfId="2688"/>
    <cellStyle name="_Bilanço Deneme 6" xfId="2689"/>
    <cellStyle name="_Bilanço Deneme 7" xfId="2690"/>
    <cellStyle name="_Bilanço Deneme 8" xfId="2691"/>
    <cellStyle name="_Bilanço Deneme 9" xfId="2692"/>
    <cellStyle name="_Bilanço Deneme_1" xfId="2693"/>
    <cellStyle name="_Bilanço Deneme_1 10" xfId="2694"/>
    <cellStyle name="_Bilanço Deneme_1 2" xfId="2695"/>
    <cellStyle name="_Bilanço Deneme_1 3" xfId="2696"/>
    <cellStyle name="_Bilanço Deneme_1 4" xfId="2697"/>
    <cellStyle name="_Bilanço Deneme_1 5" xfId="2698"/>
    <cellStyle name="_Bilanço Deneme_1 6" xfId="2699"/>
    <cellStyle name="_Bilanço Deneme_1 7" xfId="2700"/>
    <cellStyle name="_Bilanço Deneme_1 8" xfId="2701"/>
    <cellStyle name="_Bilanço Deneme_1 9" xfId="2702"/>
    <cellStyle name="_Bilanço Deneme_2" xfId="2703"/>
    <cellStyle name="_Bilanço Deneme_2 10" xfId="2704"/>
    <cellStyle name="_Bilanço Deneme_2 2" xfId="2705"/>
    <cellStyle name="_Bilanço Deneme_2 3" xfId="2706"/>
    <cellStyle name="_Bilanço Deneme_2 4" xfId="2707"/>
    <cellStyle name="_Bilanço Deneme_2 5" xfId="2708"/>
    <cellStyle name="_Bilanço Deneme_2 6" xfId="2709"/>
    <cellStyle name="_Bilanço Deneme_2 7" xfId="2710"/>
    <cellStyle name="_Bilanço Deneme_2 8" xfId="2711"/>
    <cellStyle name="_Bilanço Deneme_2 9" xfId="2712"/>
    <cellStyle name="_Bilanço Deneme_3" xfId="2713"/>
    <cellStyle name="_Bilanço Deneme_3 10" xfId="2714"/>
    <cellStyle name="_Bilanço Deneme_3 2" xfId="2715"/>
    <cellStyle name="_Bilanço Deneme_3 3" xfId="2716"/>
    <cellStyle name="_Bilanço Deneme_3 4" xfId="2717"/>
    <cellStyle name="_Bilanço Deneme_3 5" xfId="2718"/>
    <cellStyle name="_Bilanço Deneme_3 6" xfId="2719"/>
    <cellStyle name="_Bilanço Deneme_3 7" xfId="2720"/>
    <cellStyle name="_Bilanço Deneme_3 8" xfId="2721"/>
    <cellStyle name="_Bilanço Deneme_3 9" xfId="2722"/>
    <cellStyle name="_Bilanço Deneme_4" xfId="2723"/>
    <cellStyle name="_Bilanço Deneme_4 2" xfId="2724"/>
    <cellStyle name="_Bilanço Deneme_4 3" xfId="2725"/>
    <cellStyle name="_Bilanço Deneme_5" xfId="2726"/>
    <cellStyle name="_Bilanço Deneme_5 10" xfId="2727"/>
    <cellStyle name="_Bilanço Deneme_5 2" xfId="2728"/>
    <cellStyle name="_Bilanço Deneme_5 3" xfId="2729"/>
    <cellStyle name="_Bilanço Deneme_5 4" xfId="2730"/>
    <cellStyle name="_Bilanço Deneme_5 5" xfId="2731"/>
    <cellStyle name="_Bilanço Deneme_5 6" xfId="2732"/>
    <cellStyle name="_Bilanço Deneme_5 7" xfId="2733"/>
    <cellStyle name="_Bilanço Deneme_5 8" xfId="2734"/>
    <cellStyle name="_Bilanço Deneme_5 9" xfId="2735"/>
    <cellStyle name="_Bilanço Deneme_6" xfId="2736"/>
    <cellStyle name="_Bilanço Deneme_7" xfId="2737"/>
    <cellStyle name="_Bilanço Deneme_7 10" xfId="2738"/>
    <cellStyle name="_Bilanço Deneme_7 2" xfId="2739"/>
    <cellStyle name="_Bilanço Deneme_7 3" xfId="2740"/>
    <cellStyle name="_Bilanço Deneme_7 4" xfId="2741"/>
    <cellStyle name="_Bilanço Deneme_7 5" xfId="2742"/>
    <cellStyle name="_Bilanço Deneme_7 6" xfId="2743"/>
    <cellStyle name="_Bilanço Deneme_7 7" xfId="2744"/>
    <cellStyle name="_Bilanço Deneme_7 8" xfId="2745"/>
    <cellStyle name="_Bilanço Deneme_7 9" xfId="2746"/>
    <cellStyle name="_Bilanço Deneme_8" xfId="2747"/>
    <cellStyle name="_Bilanço Deneme_9" xfId="2748"/>
    <cellStyle name="_Bilanço Deneme_9 10" xfId="2749"/>
    <cellStyle name="_Bilanço Deneme_9 2" xfId="2750"/>
    <cellStyle name="_Bilanço Deneme_9 3" xfId="2751"/>
    <cellStyle name="_Bilanço Deneme_9 4" xfId="2752"/>
    <cellStyle name="_Bilanço Deneme_9 5" xfId="2753"/>
    <cellStyle name="_Bilanço Deneme_9 6" xfId="2754"/>
    <cellStyle name="_Bilanço Deneme_9 7" xfId="2755"/>
    <cellStyle name="_Bilanço Deneme_9 8" xfId="2756"/>
    <cellStyle name="_Bilanço Deneme_9 9" xfId="2757"/>
    <cellStyle name="_Bilanço Deneme_A" xfId="2758"/>
    <cellStyle name="_Bilanço Deneme_A 2" xfId="2759"/>
    <cellStyle name="_Bilanço Deneme_A 3" xfId="2760"/>
    <cellStyle name="_Bilanço Deneme_B" xfId="2761"/>
    <cellStyle name="_Bilanço Deneme_B 10" xfId="2762"/>
    <cellStyle name="_Bilanço Deneme_B 2" xfId="2763"/>
    <cellStyle name="_Bilanço Deneme_B 3" xfId="2764"/>
    <cellStyle name="_Bilanço Deneme_B 4" xfId="2765"/>
    <cellStyle name="_Bilanço Deneme_B 5" xfId="2766"/>
    <cellStyle name="_Bilanço Deneme_B 6" xfId="2767"/>
    <cellStyle name="_Bilanço Deneme_B 7" xfId="2768"/>
    <cellStyle name="_Bilanço Deneme_B 8" xfId="2769"/>
    <cellStyle name="_Bilanço Deneme_B 9" xfId="2770"/>
    <cellStyle name="_Bilanço Deneme_C" xfId="2771"/>
    <cellStyle name="_Bilanço Deneme_C 10" xfId="2772"/>
    <cellStyle name="_Bilanço Deneme_C 2" xfId="2773"/>
    <cellStyle name="_Bilanço Deneme_C 3" xfId="2774"/>
    <cellStyle name="_Bilanço Deneme_C 4" xfId="2775"/>
    <cellStyle name="_Bilanço Deneme_C 5" xfId="2776"/>
    <cellStyle name="_Bilanço Deneme_C 6" xfId="2777"/>
    <cellStyle name="_Bilanço Deneme_C 7" xfId="2778"/>
    <cellStyle name="_Bilanço Deneme_C 8" xfId="2779"/>
    <cellStyle name="_Bilanço Deneme_C 9" xfId="2780"/>
    <cellStyle name="_Bilanço Deneme_D" xfId="2781"/>
    <cellStyle name="_Bilanço Deneme_E" xfId="2782"/>
    <cellStyle name="_Bilanço Deneme_F" xfId="2783"/>
    <cellStyle name="_Blad1" xfId="2784"/>
    <cellStyle name="_BLX_Total" xfId="2785"/>
    <cellStyle name="_Book3" xfId="2786"/>
    <cellStyle name="_Book6" xfId="2787"/>
    <cellStyle name="_BPI rapportage BPI 2008-05 D1.1" xfId="2788"/>
    <cellStyle name="_BPI rapportage BPI 2008-06 D1.1" xfId="2789"/>
    <cellStyle name="_Cap. Sec" xfId="2790"/>
    <cellStyle name="_Cap. Sec 2" xfId="2791"/>
    <cellStyle name="_CDO &amp; CLO Details" xfId="2792"/>
    <cellStyle name="_CDO &amp; CLO Details_Copy of Americas Quarterly Risk Disclosures - Exposures per Q1_2010 _ING INSURANCE Chile" xfId="2793"/>
    <cellStyle name="_CL" xfId="2794"/>
    <cellStyle name="_CL_Total" xfId="2795"/>
    <cellStyle name="_CMRM" xfId="2796"/>
    <cellStyle name="_CMRM 2" xfId="2797"/>
    <cellStyle name="_Comma" xfId="2798"/>
    <cellStyle name="_Cover" xfId="2799"/>
    <cellStyle name="_CRE" xfId="2800"/>
    <cellStyle name="_CRE_GAUDI_MTP_tabellen presentatie_DS 15112011" xfId="2801"/>
    <cellStyle name="_CRE_May_2011_Pens_vs_Life" xfId="2802"/>
    <cellStyle name="_CRE_Total" xfId="2803"/>
    <cellStyle name="_cum-jan" xfId="2804"/>
    <cellStyle name="_Currency" xfId="2805"/>
    <cellStyle name="_Currency_MTP 2013-2017 Europe - key financial metrics template (GAUDI) - draft" xfId="2806"/>
    <cellStyle name="_Currency_MTP 2013-2017 Europe - key financial metrics template (GAUDI) - draft 2" xfId="2807"/>
    <cellStyle name="_Currency_MTP LIFE AND PENSIONS" xfId="2808"/>
    <cellStyle name="_Currency_MTP LIFE AND PENSIONS 2" xfId="2809"/>
    <cellStyle name="_Currency_Presentatie Rating Agenciesvalued" xfId="2810"/>
    <cellStyle name="_Currency_Presentatie Rating Agenciesvalued 2" xfId="2811"/>
    <cellStyle name="_CurrencySpace" xfId="2812"/>
    <cellStyle name="_Data_Funds_Q32009" xfId="2813"/>
    <cellStyle name="_Data_Funds_Q32009 2" xfId="2814"/>
    <cellStyle name="_Data_Funds_Q42009" xfId="2815"/>
    <cellStyle name="_Data_Funds_Q42009 2" xfId="2816"/>
    <cellStyle name="_Data_Insurance_Q12010" xfId="2817"/>
    <cellStyle name="_Data_Insurance_Q12010 2" xfId="2818"/>
    <cellStyle name="_Derisking Financials" xfId="2819"/>
    <cellStyle name="_Derisking Financials (2)" xfId="2820"/>
    <cellStyle name="_DI Life" xfId="2821"/>
    <cellStyle name="_DI Non Life" xfId="2822"/>
    <cellStyle name="_Distressed Report_FINAL_7" xfId="2823"/>
    <cellStyle name="_Distressed Report_FINAL_7 2" xfId="2824"/>
    <cellStyle name="_Downgrades &amp; Watch List" xfId="2825"/>
    <cellStyle name="_Downgrades &amp; Watch List " xfId="2826"/>
    <cellStyle name="_Downgrades &amp; Watch List_Copy of Americas Quarterly Risk Disclosures - Exposures per Q1_2010 _ING INSURANCE Chile" xfId="2827"/>
    <cellStyle name="_Draft pivot table_sept 12 submission_v3" xfId="2828"/>
    <cellStyle name="_Draft pivot table_sept 12 submission_v5" xfId="2829"/>
    <cellStyle name="_Euro" xfId="2830"/>
    <cellStyle name="_EXT LTV June 30 2008" xfId="2831"/>
    <cellStyle name="_EXT LTV June 30 2008 2" xfId="2832"/>
    <cellStyle name="_EXT overview SIV Prime ABCP US CMBS Derivatives" xfId="2833"/>
    <cellStyle name="_EXT overview SIV Prime ABCP US CMBS Derivatives Jun 30 2008_part II" xfId="2834"/>
    <cellStyle name="_EXT Watchlist and Downgrades June 30, 2008" xfId="2835"/>
    <cellStyle name="_EXT Watchlist and Downgrades June 30, 2008 2" xfId="2836"/>
    <cellStyle name="_FA Non life 1st draft" xfId="2837"/>
    <cellStyle name="_FA Non life 1st draft 2" xfId="2838"/>
    <cellStyle name="_FA Non life 1st draft_PazarTahmini_2009BE_6+6" xfId="2839"/>
    <cellStyle name="_FA Non life 1st draft_PazarTahmini_2009BE_6+6 2" xfId="2840"/>
    <cellStyle name="_FC apr 2008 v4" xfId="2841"/>
    <cellStyle name="_Gaudi retrieval Roll Forward" xfId="2842"/>
    <cellStyle name="_General Account 3Q2010" xfId="2843"/>
    <cellStyle name="_General Account 3Q2010 2" xfId="2844"/>
    <cellStyle name="_GIM" xfId="2845"/>
    <cellStyle name="_Heading" xfId="2846"/>
    <cellStyle name="_Heading_Benelux_Management Information Template filing Mistral" xfId="2847"/>
    <cellStyle name="_Heading_Central Europe _ Total" xfId="2848"/>
    <cellStyle name="_Heading_IIM_Consolidated_MIT_20100322" xfId="2849"/>
    <cellStyle name="_Heading_LA Management Information Template 03-18-2010" xfId="2850"/>
    <cellStyle name="_Heading_Management Information Template CR_adjusted" xfId="2851"/>
    <cellStyle name="_Heading_Management Information Template Greece_adjusted" xfId="2852"/>
    <cellStyle name="_Heading_Management Information Template_Spain_adjusted" xfId="2853"/>
    <cellStyle name="_Heading_Management Information Template_TURKEY" xfId="2854"/>
    <cellStyle name="_Heading_MTP 2013-2017 Europe - key financial metrics template (GAUDI) - draft" xfId="2855"/>
    <cellStyle name="_Heading_MTP LIFE AND PENSIONS" xfId="2856"/>
    <cellStyle name="_Heading_Presentatie Rating Agenciesvalued" xfId="2857"/>
    <cellStyle name="_Heading_Revised Corporate Line 2010-2014 (May 2010)" xfId="2858"/>
    <cellStyle name="_Heading_Revised Corporate Line 2010-2014 (May 2010) 2" xfId="2859"/>
    <cellStyle name="_Heading_Total Insurance &amp; IM_Distribution_Final" xfId="2860"/>
    <cellStyle name="_Heading_Total Insurance &amp; IM_Distribution_Final 2" xfId="2861"/>
    <cellStyle name="_Heading_US_2010-2014 MTP_Management Information Template" xfId="2862"/>
    <cellStyle name="_Highlight" xfId="2863"/>
    <cellStyle name="_HONG KONG Q4 Template Subprime Alt-A CDO etc Exposure 31-12-08 ING Insurance" xfId="2864"/>
    <cellStyle name="_HONG KONG Q4 Template Subprime Alt-A CDO etc Exposure 31-12-08 ING Insurance 2" xfId="2865"/>
    <cellStyle name="_HONG KONG Template Subprime Alt-A CDO Exposure 31-10-08" xfId="2866"/>
    <cellStyle name="_HONG KONG Template Subprime Alt-A CDO Exposure 31-10-08 2" xfId="2867"/>
    <cellStyle name="_IAP_Total" xfId="2868"/>
    <cellStyle name="_II. 31DEC08 ASIA ALTA SUMMARY" xfId="2869"/>
    <cellStyle name="_II. 31DEC08 ASIA ALTA SUMMARY 2" xfId="2870"/>
    <cellStyle name="_II. US Alt A Summary" xfId="2871"/>
    <cellStyle name="_IIM_Total" xfId="2872"/>
    <cellStyle name="_ING NZ Template Subprime Alt-A CDO Exposure 31-10-08" xfId="2873"/>
    <cellStyle name="_ING NZ Template Subprime Alt-A CDO Exposure 31-10-08 2" xfId="2874"/>
    <cellStyle name="_Inv Cap Securities Other" xfId="2875"/>
    <cellStyle name="_Inv Cap Securities Other_Copy of Americas Quarterly Risk Disclosures - Exposures per Q1_2010 _ING INSURANCE Chile" xfId="2876"/>
    <cellStyle name="_IV. CDO &amp; CLO Summary" xfId="2877"/>
    <cellStyle name="_JAPAN Q4 Template Subprime Alt-A CDO etc Exposure 31-12-08 ING Insurance" xfId="2878"/>
    <cellStyle name="_JAPAN Q4 Template Subprime Alt-A CDO etc Exposure 31-12-08 ING Insurance 2" xfId="2879"/>
    <cellStyle name="_JAPAN Template Subprime Alt-A CDO etc Exposure 30-09-08 Insurance" xfId="2880"/>
    <cellStyle name="_JAPAN Template Subprime Alt-A CDO etc Exposure 30-09-08 Insurance 2" xfId="2881"/>
    <cellStyle name="_JAPAN Template Subprime Alt-A CDO Exposure 31-10-08" xfId="2882"/>
    <cellStyle name="_JAPAN Template Subprime Alt-A CDO Exposure 31-10-08 2" xfId="2883"/>
    <cellStyle name="_Kar Tevzi 00" xfId="2884"/>
    <cellStyle name="_Kar Tevzi 00 10" xfId="2885"/>
    <cellStyle name="_Kar Tevzi 00 2" xfId="2886"/>
    <cellStyle name="_Kar Tevzi 00 3" xfId="2887"/>
    <cellStyle name="_Kar Tevzi 00 4" xfId="2888"/>
    <cellStyle name="_Kar Tevzi 00 5" xfId="2889"/>
    <cellStyle name="_Kar Tevzi 00 6" xfId="2890"/>
    <cellStyle name="_Kar Tevzi 00 7" xfId="2891"/>
    <cellStyle name="_Kar Tevzi 00 8" xfId="2892"/>
    <cellStyle name="_Kar Tevzi 00 9" xfId="2893"/>
    <cellStyle name="_KAR ZARAR" xfId="2894"/>
    <cellStyle name="_Kar Zarar 31.12.01" xfId="2895"/>
    <cellStyle name="_Kar Zarar 31.12.01 10" xfId="2896"/>
    <cellStyle name="_Kar Zarar 31.12.01 2" xfId="2897"/>
    <cellStyle name="_Kar Zarar 31.12.01 3" xfId="2898"/>
    <cellStyle name="_Kar Zarar 31.12.01 4" xfId="2899"/>
    <cellStyle name="_Kar Zarar 31.12.01 5" xfId="2900"/>
    <cellStyle name="_Kar Zarar 31.12.01 6" xfId="2901"/>
    <cellStyle name="_Kar Zarar 31.12.01 7" xfId="2902"/>
    <cellStyle name="_Kar Zarar 31.12.01 8" xfId="2903"/>
    <cellStyle name="_Kar Zarar 31.12.01 9" xfId="2904"/>
    <cellStyle name="_KAR ZARAR_1" xfId="2905"/>
    <cellStyle name="_KAR ZARAR_1 10" xfId="2906"/>
    <cellStyle name="_KAR ZARAR_1 2" xfId="2907"/>
    <cellStyle name="_KAR ZARAR_1 3" xfId="2908"/>
    <cellStyle name="_KAR ZARAR_1 4" xfId="2909"/>
    <cellStyle name="_KAR ZARAR_1 5" xfId="2910"/>
    <cellStyle name="_KAR ZARAR_1 6" xfId="2911"/>
    <cellStyle name="_KAR ZARAR_1 7" xfId="2912"/>
    <cellStyle name="_KAR ZARAR_1 8" xfId="2913"/>
    <cellStyle name="_KAR ZARAR_1 9" xfId="2914"/>
    <cellStyle name="_KAR ZARAR_2" xfId="2915"/>
    <cellStyle name="_KAR ZARAR_2 10" xfId="2916"/>
    <cellStyle name="_KAR ZARAR_2 2" xfId="2917"/>
    <cellStyle name="_KAR ZARAR_2 3" xfId="2918"/>
    <cellStyle name="_KAR ZARAR_2 4" xfId="2919"/>
    <cellStyle name="_KAR ZARAR_2 5" xfId="2920"/>
    <cellStyle name="_KAR ZARAR_2 6" xfId="2921"/>
    <cellStyle name="_KAR ZARAR_2 7" xfId="2922"/>
    <cellStyle name="_KAR ZARAR_2 8" xfId="2923"/>
    <cellStyle name="_KAR ZARAR_2 9" xfId="2924"/>
    <cellStyle name="_KAR ZARAR_3" xfId="2925"/>
    <cellStyle name="_KAR ZARAR_3 10" xfId="2926"/>
    <cellStyle name="_KAR ZARAR_3 2" xfId="2927"/>
    <cellStyle name="_KAR ZARAR_3 3" xfId="2928"/>
    <cellStyle name="_KAR ZARAR_3 4" xfId="2929"/>
    <cellStyle name="_KAR ZARAR_3 5" xfId="2930"/>
    <cellStyle name="_KAR ZARAR_3 6" xfId="2931"/>
    <cellStyle name="_KAR ZARAR_3 7" xfId="2932"/>
    <cellStyle name="_KAR ZARAR_3 8" xfId="2933"/>
    <cellStyle name="_KAR ZARAR_3 9" xfId="2934"/>
    <cellStyle name="_KAR ZARAR_4" xfId="2935"/>
    <cellStyle name="_KAR ZARAR_4 10" xfId="2936"/>
    <cellStyle name="_KAR ZARAR_4 2" xfId="2937"/>
    <cellStyle name="_KAR ZARAR_4 3" xfId="2938"/>
    <cellStyle name="_KAR ZARAR_4 4" xfId="2939"/>
    <cellStyle name="_KAR ZARAR_4 5" xfId="2940"/>
    <cellStyle name="_KAR ZARAR_4 6" xfId="2941"/>
    <cellStyle name="_KAR ZARAR_4 7" xfId="2942"/>
    <cellStyle name="_KAR ZARAR_4 8" xfId="2943"/>
    <cellStyle name="_KAR ZARAR_4 9" xfId="2944"/>
    <cellStyle name="_KAR ZARAR_5" xfId="2945"/>
    <cellStyle name="_KAR ZARAR_5 10" xfId="2946"/>
    <cellStyle name="_KAR ZARAR_5 2" xfId="2947"/>
    <cellStyle name="_KAR ZARAR_5 3" xfId="2948"/>
    <cellStyle name="_KAR ZARAR_5 4" xfId="2949"/>
    <cellStyle name="_KAR ZARAR_5 5" xfId="2950"/>
    <cellStyle name="_KAR ZARAR_5 6" xfId="2951"/>
    <cellStyle name="_KAR ZARAR_5 7" xfId="2952"/>
    <cellStyle name="_KAR ZARAR_5 8" xfId="2953"/>
    <cellStyle name="_KAR ZARAR_5 9" xfId="2954"/>
    <cellStyle name="_KAR ZARAR_6" xfId="2955"/>
    <cellStyle name="_KAR ZARAR_7" xfId="2956"/>
    <cellStyle name="_KAR ZARAR_8" xfId="2957"/>
    <cellStyle name="_KAR ZARAR_8 10" xfId="2958"/>
    <cellStyle name="_KAR ZARAR_8 2" xfId="2959"/>
    <cellStyle name="_KAR ZARAR_8 3" xfId="2960"/>
    <cellStyle name="_KAR ZARAR_8 4" xfId="2961"/>
    <cellStyle name="_KAR ZARAR_8 5" xfId="2962"/>
    <cellStyle name="_KAR ZARAR_8 6" xfId="2963"/>
    <cellStyle name="_KAR ZARAR_8 7" xfId="2964"/>
    <cellStyle name="_KAR ZARAR_8 8" xfId="2965"/>
    <cellStyle name="_KAR ZARAR_8 9" xfId="2966"/>
    <cellStyle name="_KAR ZARAR_9" xfId="2967"/>
    <cellStyle name="_KAR ZARAR_9 10" xfId="2968"/>
    <cellStyle name="_KAR ZARAR_9 2" xfId="2969"/>
    <cellStyle name="_KAR ZARAR_9 3" xfId="2970"/>
    <cellStyle name="_KAR ZARAR_9 4" xfId="2971"/>
    <cellStyle name="_KAR ZARAR_9 5" xfId="2972"/>
    <cellStyle name="_KAR ZARAR_9 6" xfId="2973"/>
    <cellStyle name="_KAR ZARAR_9 7" xfId="2974"/>
    <cellStyle name="_KAR ZARAR_9 8" xfId="2975"/>
    <cellStyle name="_KAR ZARAR_9 9" xfId="2976"/>
    <cellStyle name="_KAR ZARAR_A" xfId="2977"/>
    <cellStyle name="_KAR ZARAR_B" xfId="2978"/>
    <cellStyle name="_KAR ZARAR_C" xfId="2979"/>
    <cellStyle name="_KAR ZARAR_D" xfId="2980"/>
    <cellStyle name="_KAR ZARAR_D 2" xfId="2981"/>
    <cellStyle name="_KAR ZARAR_D 3" xfId="2982"/>
    <cellStyle name="_KAR ZARAR_E" xfId="2983"/>
    <cellStyle name="_KAR ZARAR_E 2" xfId="2984"/>
    <cellStyle name="_KAR ZARAR_E 3" xfId="2985"/>
    <cellStyle name="_KAR ZARAR_F" xfId="2986"/>
    <cellStyle name="_KAR ZARAR_F 10" xfId="2987"/>
    <cellStyle name="_KAR ZARAR_F 2" xfId="2988"/>
    <cellStyle name="_KAR ZARAR_F 3" xfId="2989"/>
    <cellStyle name="_KAR ZARAR_F 4" xfId="2990"/>
    <cellStyle name="_KAR ZARAR_F 5" xfId="2991"/>
    <cellStyle name="_KAR ZARAR_F 6" xfId="2992"/>
    <cellStyle name="_KAR ZARAR_F 7" xfId="2993"/>
    <cellStyle name="_KAR ZARAR_F 8" xfId="2994"/>
    <cellStyle name="_KAR ZARAR_F 9" xfId="2995"/>
    <cellStyle name="_KB LIFE Template Subprime Alt-A CDO Exposure 31-10-08" xfId="2996"/>
    <cellStyle name="_KB LIFE Template Subprime Alt-A CDO Exposure 31-10-08 2" xfId="2997"/>
    <cellStyle name="_KOC ALLIANZ HAYAT 31.12.2002 Monthly PL" xfId="2998"/>
    <cellStyle name="_KOC ALLIANZ HAYAT 31.12.2002 Monthly PL 10" xfId="2999"/>
    <cellStyle name="_KOC ALLIANZ HAYAT 31.12.2002 Monthly PL 2" xfId="3000"/>
    <cellStyle name="_KOC ALLIANZ HAYAT 31.12.2002 Monthly PL 3" xfId="3001"/>
    <cellStyle name="_KOC ALLIANZ HAYAT 31.12.2002 Monthly PL 4" xfId="3002"/>
    <cellStyle name="_KOC ALLIANZ HAYAT 31.12.2002 Monthly PL 5" xfId="3003"/>
    <cellStyle name="_KOC ALLIANZ HAYAT 31.12.2002 Monthly PL 6" xfId="3004"/>
    <cellStyle name="_KOC ALLIANZ HAYAT 31.12.2002 Monthly PL 7" xfId="3005"/>
    <cellStyle name="_KOC ALLIANZ HAYAT 31.12.2002 Monthly PL 8" xfId="3006"/>
    <cellStyle name="_KOC ALLIANZ HAYAT 31.12.2002 Monthly PL 9" xfId="3007"/>
    <cellStyle name="_KOREA KB LIFE Q4 Template Subprime Alt-A CDO etc Exposure 31-12-08 ING Insurance" xfId="3008"/>
    <cellStyle name="_KOREA KB LIFE Q4 Template Subprime Alt-A CDO etc Exposure 31-12-08 ING Insurance 2" xfId="3009"/>
    <cellStyle name="_kosten Schade 3 nov" xfId="3010"/>
    <cellStyle name="_KPI 2 Managed Volume" xfId="3011"/>
    <cellStyle name="_KZ 20.03.01" xfId="3012"/>
    <cellStyle name="_KZ 20.03.01 10" xfId="3013"/>
    <cellStyle name="_KZ 20.03.01 2" xfId="3014"/>
    <cellStyle name="_KZ 20.03.01 3" xfId="3015"/>
    <cellStyle name="_KZ 20.03.01 4" xfId="3016"/>
    <cellStyle name="_KZ 20.03.01 5" xfId="3017"/>
    <cellStyle name="_KZ 20.03.01 6" xfId="3018"/>
    <cellStyle name="_KZ 20.03.01 7" xfId="3019"/>
    <cellStyle name="_KZ 20.03.01 8" xfId="3020"/>
    <cellStyle name="_KZ 20.03.01 9" xfId="3021"/>
    <cellStyle name="_KZ 20.03.01_1" xfId="3022"/>
    <cellStyle name="_KZ 20.03.01_1 10" xfId="3023"/>
    <cellStyle name="_KZ 20.03.01_1 2" xfId="3024"/>
    <cellStyle name="_KZ 20.03.01_1 3" xfId="3025"/>
    <cellStyle name="_KZ 20.03.01_1 4" xfId="3026"/>
    <cellStyle name="_KZ 20.03.01_1 5" xfId="3027"/>
    <cellStyle name="_KZ 20.03.01_1 6" xfId="3028"/>
    <cellStyle name="_KZ 20.03.01_1 7" xfId="3029"/>
    <cellStyle name="_KZ 20.03.01_1 8" xfId="3030"/>
    <cellStyle name="_KZ 20.03.01_1 9" xfId="3031"/>
    <cellStyle name="_KZ 20.03.01_2" xfId="3032"/>
    <cellStyle name="_KZ 20.03.01_2 10" xfId="3033"/>
    <cellStyle name="_KZ 20.03.01_2 2" xfId="3034"/>
    <cellStyle name="_KZ 20.03.01_2 3" xfId="3035"/>
    <cellStyle name="_KZ 20.03.01_2 4" xfId="3036"/>
    <cellStyle name="_KZ 20.03.01_2 5" xfId="3037"/>
    <cellStyle name="_KZ 20.03.01_2 6" xfId="3038"/>
    <cellStyle name="_KZ 20.03.01_2 7" xfId="3039"/>
    <cellStyle name="_KZ 20.03.01_2 8" xfId="3040"/>
    <cellStyle name="_KZ 20.03.01_2 9" xfId="3041"/>
    <cellStyle name="_KZ 20.03.01_3" xfId="3042"/>
    <cellStyle name="_KZ 20.03.01_3 10" xfId="3043"/>
    <cellStyle name="_KZ 20.03.01_3 2" xfId="3044"/>
    <cellStyle name="_KZ 20.03.01_3 3" xfId="3045"/>
    <cellStyle name="_KZ 20.03.01_3 4" xfId="3046"/>
    <cellStyle name="_KZ 20.03.01_3 5" xfId="3047"/>
    <cellStyle name="_KZ 20.03.01_3 6" xfId="3048"/>
    <cellStyle name="_KZ 20.03.01_3 7" xfId="3049"/>
    <cellStyle name="_KZ 20.03.01_3 8" xfId="3050"/>
    <cellStyle name="_KZ 20.03.01_3 9" xfId="3051"/>
    <cellStyle name="_KZ 20.03.01_4" xfId="3052"/>
    <cellStyle name="_KZ 20.03.01_4 10" xfId="3053"/>
    <cellStyle name="_KZ 20.03.01_4 2" xfId="3054"/>
    <cellStyle name="_KZ 20.03.01_4 3" xfId="3055"/>
    <cellStyle name="_KZ 20.03.01_4 4" xfId="3056"/>
    <cellStyle name="_KZ 20.03.01_4 5" xfId="3057"/>
    <cellStyle name="_KZ 20.03.01_4 6" xfId="3058"/>
    <cellStyle name="_KZ 20.03.01_4 7" xfId="3059"/>
    <cellStyle name="_KZ 20.03.01_4 8" xfId="3060"/>
    <cellStyle name="_KZ 20.03.01_4 9" xfId="3061"/>
    <cellStyle name="_KZ 20.03.01_5" xfId="3062"/>
    <cellStyle name="_KZ 20.03.01_5 10" xfId="3063"/>
    <cellStyle name="_KZ 20.03.01_5 2" xfId="3064"/>
    <cellStyle name="_KZ 20.03.01_5 3" xfId="3065"/>
    <cellStyle name="_KZ 20.03.01_5 4" xfId="3066"/>
    <cellStyle name="_KZ 20.03.01_5 5" xfId="3067"/>
    <cellStyle name="_KZ 20.03.01_5 6" xfId="3068"/>
    <cellStyle name="_KZ 20.03.01_5 7" xfId="3069"/>
    <cellStyle name="_KZ 20.03.01_5 8" xfId="3070"/>
    <cellStyle name="_KZ 20.03.01_5 9" xfId="3071"/>
    <cellStyle name="_KZ 20.03.01_6" xfId="3072"/>
    <cellStyle name="_KZ 20.03.01_7" xfId="3073"/>
    <cellStyle name="_KZ 20.03.01_8" xfId="3074"/>
    <cellStyle name="_KZ 20.03.01_9" xfId="3075"/>
    <cellStyle name="_KZ 20.03.01_9 2" xfId="3076"/>
    <cellStyle name="_KZ 20.03.01_9 3" xfId="3077"/>
    <cellStyle name="_KZ 20.03.01_A" xfId="3078"/>
    <cellStyle name="_KZ 20.03.01_A 10" xfId="3079"/>
    <cellStyle name="_KZ 20.03.01_A 2" xfId="3080"/>
    <cellStyle name="_KZ 20.03.01_A 3" xfId="3081"/>
    <cellStyle name="_KZ 20.03.01_A 4" xfId="3082"/>
    <cellStyle name="_KZ 20.03.01_A 5" xfId="3083"/>
    <cellStyle name="_KZ 20.03.01_A 6" xfId="3084"/>
    <cellStyle name="_KZ 20.03.01_A 7" xfId="3085"/>
    <cellStyle name="_KZ 20.03.01_A 8" xfId="3086"/>
    <cellStyle name="_KZ 20.03.01_A 9" xfId="3087"/>
    <cellStyle name="_KZ 20.03.01_B" xfId="3088"/>
    <cellStyle name="_KZ 20.03.01_B 2" xfId="3089"/>
    <cellStyle name="_KZ 20.03.01_B 3" xfId="3090"/>
    <cellStyle name="_KZ 20.03.01_C" xfId="3091"/>
    <cellStyle name="_KZ 20.03.01_C 10" xfId="3092"/>
    <cellStyle name="_KZ 20.03.01_C 2" xfId="3093"/>
    <cellStyle name="_KZ 20.03.01_C 3" xfId="3094"/>
    <cellStyle name="_KZ 20.03.01_C 4" xfId="3095"/>
    <cellStyle name="_KZ 20.03.01_C 5" xfId="3096"/>
    <cellStyle name="_KZ 20.03.01_C 6" xfId="3097"/>
    <cellStyle name="_KZ 20.03.01_C 7" xfId="3098"/>
    <cellStyle name="_KZ 20.03.01_C 8" xfId="3099"/>
    <cellStyle name="_KZ 20.03.01_C 9" xfId="3100"/>
    <cellStyle name="_KZ 20.03.01_D" xfId="3101"/>
    <cellStyle name="_KZ 20.03.01_E" xfId="3102"/>
    <cellStyle name="_KZ 20.03.01_F" xfId="3103"/>
    <cellStyle name="_KZ 20.03.01_F 10" xfId="3104"/>
    <cellStyle name="_KZ 20.03.01_F 2" xfId="3105"/>
    <cellStyle name="_KZ 20.03.01_F 3" xfId="3106"/>
    <cellStyle name="_KZ 20.03.01_F 4" xfId="3107"/>
    <cellStyle name="_KZ 20.03.01_F 5" xfId="3108"/>
    <cellStyle name="_KZ 20.03.01_F 6" xfId="3109"/>
    <cellStyle name="_KZ 20.03.01_F 7" xfId="3110"/>
    <cellStyle name="_KZ 20.03.01_F 8" xfId="3111"/>
    <cellStyle name="_KZ 20.03.01_F 9" xfId="3112"/>
    <cellStyle name="_LA" xfId="3113"/>
    <cellStyle name="_LA_Total" xfId="3114"/>
    <cellStyle name="_LOG" xfId="3115"/>
    <cellStyle name="_MALAYSIA Q4 Template Subprime Alt-A CDO etc Exposure 31-12-08 ING Insurance" xfId="3116"/>
    <cellStyle name="_MALAYSIA Q4 Template Subprime Alt-A CDO etc Exposure 31-12-08 ING Insurance 2" xfId="3117"/>
    <cellStyle name="_Mali Tablolar(26-03-03) " xfId="3118"/>
    <cellStyle name="_Mali Tablolar(26-03-03)  10" xfId="3119"/>
    <cellStyle name="_Mali Tablolar(26-03-03)  2" xfId="3120"/>
    <cellStyle name="_Mali Tablolar(26-03-03)  3" xfId="3121"/>
    <cellStyle name="_Mali Tablolar(26-03-03)  4" xfId="3122"/>
    <cellStyle name="_Mali Tablolar(26-03-03)  5" xfId="3123"/>
    <cellStyle name="_Mali Tablolar(26-03-03)  6" xfId="3124"/>
    <cellStyle name="_Mali Tablolar(26-03-03)  7" xfId="3125"/>
    <cellStyle name="_Mali Tablolar(26-03-03)  8" xfId="3126"/>
    <cellStyle name="_Mali Tablolar(26-03-03)  9" xfId="3127"/>
    <cellStyle name="_Map4" xfId="3128"/>
    <cellStyle name="_Master excelsheet QA CMRM" xfId="3129"/>
    <cellStyle name="_Master excelsheet QA CMRM 2" xfId="3130"/>
    <cellStyle name="_May'12_Margin_Analysis_Gaudi" xfId="3131"/>
    <cellStyle name="_MCVNB" xfId="3132"/>
    <cellStyle name="_monoliners tab updated" xfId="3133"/>
    <cellStyle name="_monoliners tab updated 2" xfId="3134"/>
    <cellStyle name="_Monolines" xfId="3135"/>
    <cellStyle name="_Monolines_CDO-CLO" xfId="3136"/>
    <cellStyle name="_Monolines_Downgrades &amp; Watch List " xfId="3137"/>
    <cellStyle name="_Monolines_Monolines" xfId="3138"/>
    <cellStyle name="_Monolines_Non-US Prime" xfId="3139"/>
    <cellStyle name="_Monolines_Sheet2" xfId="3140"/>
    <cellStyle name="_Monolines_Tables Collateral Type" xfId="3141"/>
    <cellStyle name="_Monolines_Tables Country" xfId="3142"/>
    <cellStyle name="_Monolines_Tables Rating Insurance" xfId="3143"/>
    <cellStyle name="_Monolines_Tables Vintage" xfId="3144"/>
    <cellStyle name="_Monolines_Tb43 Downgrades BV" xfId="3145"/>
    <cellStyle name="_Monolines_Tb44 Watchlist" xfId="3146"/>
    <cellStyle name="_MTP 2010 Adverse scenario_IRR_RR" xfId="3147"/>
    <cellStyle name="_MTP 2010 Adverse scenario_IRR_RR 2" xfId="3148"/>
    <cellStyle name="_MTP 2013-2017 Europe - key financial metrics template (GAUDI) - draft" xfId="3149"/>
    <cellStyle name="_MTP LIFE AND PENSIONS" xfId="3150"/>
    <cellStyle name="_Multiple" xfId="3151"/>
    <cellStyle name="_Multiple_MTP 2013-2017 Europe - key financial metrics template (GAUDI) - draft" xfId="3152"/>
    <cellStyle name="_Multiple_MTP 2013-2017 Europe - key financial metrics template (GAUDI) - draft 2" xfId="3153"/>
    <cellStyle name="_Multiple_MTP LIFE AND PENSIONS" xfId="3154"/>
    <cellStyle name="_Multiple_MTP LIFE AND PENSIONS 2" xfId="3155"/>
    <cellStyle name="_Multiple_Presentatie Rating Agenciesvalued" xfId="3156"/>
    <cellStyle name="_Multiple_Presentatie Rating Agenciesvalued 2" xfId="3157"/>
    <cellStyle name="_MultipleSpace" xfId="3158"/>
    <cellStyle name="_MultipleSpace_MTP 2013-2017 Europe - key financial metrics template (GAUDI) - draft" xfId="3159"/>
    <cellStyle name="_MultipleSpace_MTP 2013-2017 Europe - key financial metrics template (GAUDI) - draft 2" xfId="3160"/>
    <cellStyle name="_MultipleSpace_MTP LIFE AND PENSIONS" xfId="3161"/>
    <cellStyle name="_MultipleSpace_MTP LIFE AND PENSIONS 2" xfId="3162"/>
    <cellStyle name="_MultipleSpace_Presentatie Rating Agenciesvalued" xfId="3163"/>
    <cellStyle name="_MultipleSpace_Presentatie Rating Agenciesvalued 2" xfId="3164"/>
    <cellStyle name="_NEW ZEALAND Q4 Template Subprime Alt-A CDO etc Exposure 31-12-08 ING Insurance" xfId="3165"/>
    <cellStyle name="_NEW ZEALAND Q4 Template Subprime Alt-A CDO etc Exposure 31-12-08 ING Insurance 2" xfId="3166"/>
    <cellStyle name="_Non-US Prime" xfId="3167"/>
    <cellStyle name="_Non-US Prime_Copy of Americas Quarterly Risk Disclosures - Exposures per Q1_2010 _ING INSURANCE Chile" xfId="3168"/>
    <cellStyle name="_opbouw (2)" xfId="3169"/>
    <cellStyle name="_Operating Result &amp; Margins18102010" xfId="3170"/>
    <cellStyle name="_Perpetuals ING Life Belgium - valuation" xfId="3171"/>
    <cellStyle name="_Perpetuals ING Life Belgium - valuation_ABS detailed overview" xfId="3172"/>
    <cellStyle name="_Perpetuals ING Life Belgium - valuation_ABS Summary" xfId="3173"/>
    <cellStyle name="_Perpetuals ING Life Belgium - valuation_CDO &amp; CLO Details" xfId="3174"/>
    <cellStyle name="_Perpetuals ING Life Belgium - valuation_Copy of Americas Quarterly Risk Disclosures - Exposures per Q1_2010 _ING INSURANCE Chile" xfId="3175"/>
    <cellStyle name="_Perpetuals ING Life Belgium - valuation_Copy of Q1 2009 Disclosure Retail Mortgage Portfolio USA V4 from USA - Kirk update 22-04-09" xfId="3176"/>
    <cellStyle name="_Perpetuals ING Life Belgium - valuation_Credit Derivatives" xfId="3177"/>
    <cellStyle name="_Perpetuals ING Life Belgium - valuation_Inv Cap Securities" xfId="3178"/>
    <cellStyle name="_Perpetuals ING Life Belgium - valuation_Q2 2009 Risk Disclosures per 30-06-09-Seoul" xfId="3179"/>
    <cellStyle name="_Perpetuals ING Life Belgium - valuation_Rating Breakdowns" xfId="3180"/>
    <cellStyle name="_Presentatie Rating Agenciesvalued" xfId="3181"/>
    <cellStyle name="_Q1_Analysis" xfId="3182"/>
    <cellStyle name="_Q1_Analysis 2" xfId="3183"/>
    <cellStyle name="_Q1_Inputs" xfId="3184"/>
    <cellStyle name="_Q1_Inputs 2" xfId="3185"/>
    <cellStyle name="_Q111_CEO_Briefings Template_Per_Region_v3.3xls" xfId="3186"/>
    <cellStyle name="_Q2 2009 Risk Disclosures per 30-06-09-Seoul" xfId="3187"/>
    <cellStyle name="_Q2 2009 Risk Disclosures per 30-06-09-Seoul 2" xfId="3188"/>
    <cellStyle name="_Rating Breakdowns" xfId="3189"/>
    <cellStyle name="_Rating Breakdowns_Copy of Americas Quarterly Risk Disclosures - Exposures per Q1_2010 _ING INSURANCE Chile" xfId="3190"/>
    <cellStyle name="_rechtstreeks" xfId="3191"/>
    <cellStyle name="_Rev Res &amp; Lev Ratio Nov 09" xfId="3192"/>
    <cellStyle name="_Revised Corporate Line 2010-2014 (May 2010)" xfId="3193"/>
    <cellStyle name="_Revised Corporate Line 2010-2014 (May 2010) 2" xfId="3194"/>
    <cellStyle name="_ROE calculation MTP 2011-2015 (Arie Hahn)" xfId="3195"/>
    <cellStyle name="_ROE calculation MTP 2011-2015 (Arie Hahn) 2" xfId="3196"/>
    <cellStyle name="_SB  16 dec 2009 MTP 2010 Adverse scenario adj by Eva" xfId="3197"/>
    <cellStyle name="_SB  16 dec 2009 MTP 2010 Adverse scenario adj by Eva 2" xfId="3198"/>
    <cellStyle name="_Selected Entity" xfId="3199"/>
    <cellStyle name="_Sheet1" xfId="3200"/>
    <cellStyle name="_Sheet1 2" xfId="3201"/>
    <cellStyle name="_Sheet1_1" xfId="3202"/>
    <cellStyle name="_Sheet1_1 2" xfId="3203"/>
    <cellStyle name="_Sheet1_CDO-CLO" xfId="3204"/>
    <cellStyle name="_Sheet1_CDO-CLO 2" xfId="3205"/>
    <cellStyle name="_Sheet1_Copy of Americas Quarterly Risk Disclosures - Exposures per Q1_2010 _ING INSURANCE Chile" xfId="3206"/>
    <cellStyle name="_Sheet1_Data_Insurance_Q12010" xfId="3207"/>
    <cellStyle name="_Sheet1_Data_Insurance_Q12010 2" xfId="3208"/>
    <cellStyle name="_Sheet1_Data_Insurance_Q420092" xfId="3209"/>
    <cellStyle name="_Sheet1_Data_Insurance_Q420092 2" xfId="3210"/>
    <cellStyle name="_Sheet1_Monolines" xfId="3211"/>
    <cellStyle name="_Sheet1_Monolines 2" xfId="3212"/>
    <cellStyle name="_Sheet1_Sheet2" xfId="3213"/>
    <cellStyle name="_Sheet1_Tb43 Downgrades BV" xfId="3214"/>
    <cellStyle name="_Sheet1_Tb44 Watchlist" xfId="3215"/>
    <cellStyle name="_Sheet10" xfId="3216"/>
    <cellStyle name="_Sheet10 2" xfId="3217"/>
    <cellStyle name="_Sheet13" xfId="3218"/>
    <cellStyle name="_Sheet13 2" xfId="3219"/>
    <cellStyle name="_Sheet2" xfId="3220"/>
    <cellStyle name="_Sheet2_1" xfId="3221"/>
    <cellStyle name="_Sheet2_1 2" xfId="3222"/>
    <cellStyle name="_Staven" xfId="3223"/>
    <cellStyle name="_SubHeading" xfId="3224"/>
    <cellStyle name="_SubHeading_Benelux_Management Information Template filing Mistral" xfId="3225"/>
    <cellStyle name="_SubHeading_Central Europe _ Total" xfId="3226"/>
    <cellStyle name="_SubHeading_IIM_Consolidated_MIT_20100322" xfId="3227"/>
    <cellStyle name="_SubHeading_LA Management Information Template 03-18-2010" xfId="3228"/>
    <cellStyle name="_SubHeading_Management Information Template CR_adjusted" xfId="3229"/>
    <cellStyle name="_SubHeading_Management Information Template Greece_adjusted" xfId="3230"/>
    <cellStyle name="_SubHeading_Management Information Template_Spain_adjusted" xfId="3231"/>
    <cellStyle name="_SubHeading_Management Information Template_TURKEY" xfId="3232"/>
    <cellStyle name="_SubHeading_MTP 2013-2017 Europe - key financial metrics template (GAUDI) - draft" xfId="3233"/>
    <cellStyle name="_SubHeading_MTP LIFE AND PENSIONS" xfId="3234"/>
    <cellStyle name="_SubHeading_Presentatie Rating Agenciesvalued" xfId="3235"/>
    <cellStyle name="_SubHeading_Revised Corporate Line 2010-2014 (May 2010)" xfId="3236"/>
    <cellStyle name="_SubHeading_Revised Corporate Line 2010-2014 (May 2010) 2" xfId="3237"/>
    <cellStyle name="_SubHeading_Total Insurance &amp; IM_Distribution_Final" xfId="3238"/>
    <cellStyle name="_SubHeading_Total Insurance &amp; IM_Distribution_Final 2" xfId="3239"/>
    <cellStyle name="_SubHeading_US_2010-2014 MTP_Management Information Template" xfId="3240"/>
    <cellStyle name="_Synthetic Securitisation Notional 30-6-2008 for RIA" xfId="3241"/>
    <cellStyle name="_Synthetic Securitisation Notional 30-6-2008 for RIA 2" xfId="3242"/>
    <cellStyle name="_Table" xfId="3243"/>
    <cellStyle name="_Table 2" xfId="3244"/>
    <cellStyle name="_Table 2 2" xfId="3245"/>
    <cellStyle name="_Table 2 3" xfId="3246"/>
    <cellStyle name="_Table 3" xfId="3247"/>
    <cellStyle name="_Table 3 2" xfId="3248"/>
    <cellStyle name="_Table 3 3" xfId="3249"/>
    <cellStyle name="_Table 4" xfId="3250"/>
    <cellStyle name="_Table 5" xfId="3251"/>
    <cellStyle name="_Table 6" xfId="3252"/>
    <cellStyle name="_Table_Benelux_Management Information Template filing Mistral" xfId="3253"/>
    <cellStyle name="_Table_Benelux_Management Information Template filing Mistral 2" xfId="3254"/>
    <cellStyle name="_Table_Benelux_Management Information Template filing Mistral 2 2" xfId="3255"/>
    <cellStyle name="_Table_Benelux_Management Information Template filing Mistral 2 3" xfId="3256"/>
    <cellStyle name="_Table_Benelux_Management Information Template filing Mistral 3" xfId="3257"/>
    <cellStyle name="_Table_Benelux_Management Information Template filing Mistral 3 2" xfId="3258"/>
    <cellStyle name="_Table_Benelux_Management Information Template filing Mistral 3 3" xfId="3259"/>
    <cellStyle name="_Table_Benelux_Management Information Template filing Mistral 4" xfId="3260"/>
    <cellStyle name="_Table_Benelux_Management Information Template filing Mistral 5" xfId="3261"/>
    <cellStyle name="_Table_Benelux_Management Information Template filing Mistral 6" xfId="3262"/>
    <cellStyle name="_Table_Benelux_Management Information Template filing Mistral_Liquidity" xfId="3263"/>
    <cellStyle name="_Table_Benelux_Management Information Template filing Mistral_Liquidity NNIF" xfId="3264"/>
    <cellStyle name="_Table_Benelux_Management Information Template filing Mistral_Sheet4" xfId="3265"/>
    <cellStyle name="_Table_Central Europe _ Total" xfId="3266"/>
    <cellStyle name="_Table_Central Europe _ Total 2" xfId="3267"/>
    <cellStyle name="_Table_Central Europe _ Total 2 2" xfId="3268"/>
    <cellStyle name="_Table_Central Europe _ Total 2 3" xfId="3269"/>
    <cellStyle name="_Table_Central Europe _ Total 3" xfId="3270"/>
    <cellStyle name="_Table_Central Europe _ Total 3 2" xfId="3271"/>
    <cellStyle name="_Table_Central Europe _ Total 3 3" xfId="3272"/>
    <cellStyle name="_Table_Central Europe _ Total 4" xfId="3273"/>
    <cellStyle name="_Table_Central Europe _ Total 5" xfId="3274"/>
    <cellStyle name="_Table_Central Europe _ Total 6" xfId="3275"/>
    <cellStyle name="_Table_Central Europe _ Total_Liquidity" xfId="3276"/>
    <cellStyle name="_Table_Central Europe _ Total_Liquidity NNIF" xfId="3277"/>
    <cellStyle name="_Table_Central Europe _ Total_Sheet4" xfId="3278"/>
    <cellStyle name="_Table_IIM_Consolidated_MIT_20100322" xfId="3279"/>
    <cellStyle name="_Table_IIM_Consolidated_MIT_20100322 2" xfId="3280"/>
    <cellStyle name="_Table_IIM_Consolidated_MIT_20100322 2 2" xfId="3281"/>
    <cellStyle name="_Table_IIM_Consolidated_MIT_20100322 2 3" xfId="3282"/>
    <cellStyle name="_Table_IIM_Consolidated_MIT_20100322 3" xfId="3283"/>
    <cellStyle name="_Table_IIM_Consolidated_MIT_20100322 3 2" xfId="3284"/>
    <cellStyle name="_Table_IIM_Consolidated_MIT_20100322 3 3" xfId="3285"/>
    <cellStyle name="_Table_IIM_Consolidated_MIT_20100322 4" xfId="3286"/>
    <cellStyle name="_Table_IIM_Consolidated_MIT_20100322 5" xfId="3287"/>
    <cellStyle name="_Table_IIM_Consolidated_MIT_20100322 6" xfId="3288"/>
    <cellStyle name="_Table_IIM_Consolidated_MIT_20100322_Liquidity" xfId="3289"/>
    <cellStyle name="_Table_IIM_Consolidated_MIT_20100322_Liquidity NNIF" xfId="3290"/>
    <cellStyle name="_Table_IIM_Consolidated_MIT_20100322_Sheet4" xfId="3291"/>
    <cellStyle name="_Table_LA Management Information Template 03-18-2010" xfId="3292"/>
    <cellStyle name="_Table_LA Management Information Template 03-18-2010 2" xfId="3293"/>
    <cellStyle name="_Table_LA Management Information Template 03-18-2010 2 2" xfId="3294"/>
    <cellStyle name="_Table_LA Management Information Template 03-18-2010 2 3" xfId="3295"/>
    <cellStyle name="_Table_LA Management Information Template 03-18-2010 3" xfId="3296"/>
    <cellStyle name="_Table_LA Management Information Template 03-18-2010 3 2" xfId="3297"/>
    <cellStyle name="_Table_LA Management Information Template 03-18-2010 3 3" xfId="3298"/>
    <cellStyle name="_Table_LA Management Information Template 03-18-2010 4" xfId="3299"/>
    <cellStyle name="_Table_LA Management Information Template 03-18-2010 5" xfId="3300"/>
    <cellStyle name="_Table_LA Management Information Template 03-18-2010 6" xfId="3301"/>
    <cellStyle name="_Table_LA Management Information Template 03-18-2010_Liquidity" xfId="3302"/>
    <cellStyle name="_Table_LA Management Information Template 03-18-2010_Liquidity NNIF" xfId="3303"/>
    <cellStyle name="_Table_LA Management Information Template 03-18-2010_Sheet4" xfId="3304"/>
    <cellStyle name="_Table_Liquidity" xfId="3305"/>
    <cellStyle name="_Table_Liquidity NNIF" xfId="3306"/>
    <cellStyle name="_Table_Management Information Template CR_adjusted" xfId="3307"/>
    <cellStyle name="_Table_Management Information Template CR_adjusted 2" xfId="3308"/>
    <cellStyle name="_Table_Management Information Template CR_adjusted 2 2" xfId="3309"/>
    <cellStyle name="_Table_Management Information Template CR_adjusted 2 3" xfId="3310"/>
    <cellStyle name="_Table_Management Information Template CR_adjusted 3" xfId="3311"/>
    <cellStyle name="_Table_Management Information Template CR_adjusted 3 2" xfId="3312"/>
    <cellStyle name="_Table_Management Information Template CR_adjusted 3 3" xfId="3313"/>
    <cellStyle name="_Table_Management Information Template CR_adjusted 4" xfId="3314"/>
    <cellStyle name="_Table_Management Information Template CR_adjusted 5" xfId="3315"/>
    <cellStyle name="_Table_Management Information Template CR_adjusted 6" xfId="3316"/>
    <cellStyle name="_Table_Management Information Template CR_adjusted_Liquidity" xfId="3317"/>
    <cellStyle name="_Table_Management Information Template CR_adjusted_Liquidity NNIF" xfId="3318"/>
    <cellStyle name="_Table_Management Information Template CR_adjusted_Sheet4" xfId="3319"/>
    <cellStyle name="_Table_Management Information Template Greece_adjusted" xfId="3320"/>
    <cellStyle name="_Table_Management Information Template Greece_adjusted 2" xfId="3321"/>
    <cellStyle name="_Table_Management Information Template Greece_adjusted 2 2" xfId="3322"/>
    <cellStyle name="_Table_Management Information Template Greece_adjusted 2 3" xfId="3323"/>
    <cellStyle name="_Table_Management Information Template Greece_adjusted 3" xfId="3324"/>
    <cellStyle name="_Table_Management Information Template Greece_adjusted 3 2" xfId="3325"/>
    <cellStyle name="_Table_Management Information Template Greece_adjusted 3 3" xfId="3326"/>
    <cellStyle name="_Table_Management Information Template Greece_adjusted 4" xfId="3327"/>
    <cellStyle name="_Table_Management Information Template Greece_adjusted 5" xfId="3328"/>
    <cellStyle name="_Table_Management Information Template Greece_adjusted 6" xfId="3329"/>
    <cellStyle name="_Table_Management Information Template Greece_adjusted_Liquidity" xfId="3330"/>
    <cellStyle name="_Table_Management Information Template Greece_adjusted_Liquidity NNIF" xfId="3331"/>
    <cellStyle name="_Table_Management Information Template Greece_adjusted_Sheet4" xfId="3332"/>
    <cellStyle name="_Table_Management Information Template_Romania_adjusted" xfId="3333"/>
    <cellStyle name="_Table_Management Information Template_Romania_adjusted 2" xfId="3334"/>
    <cellStyle name="_Table_Management Information Template_Romania_adjusted 2 2" xfId="3335"/>
    <cellStyle name="_Table_Management Information Template_Romania_adjusted 2 3" xfId="3336"/>
    <cellStyle name="_Table_Management Information Template_Romania_adjusted 3" xfId="3337"/>
    <cellStyle name="_Table_Management Information Template_Romania_adjusted 3 2" xfId="3338"/>
    <cellStyle name="_Table_Management Information Template_Romania_adjusted 3 3" xfId="3339"/>
    <cellStyle name="_Table_Management Information Template_Romania_adjusted 4" xfId="3340"/>
    <cellStyle name="_Table_Management Information Template_Romania_adjusted 5" xfId="3341"/>
    <cellStyle name="_Table_Management Information Template_Romania_adjusted 6" xfId="3342"/>
    <cellStyle name="_Table_Management Information Template_Romania_adjusted_Liquidity" xfId="3343"/>
    <cellStyle name="_Table_Management Information Template_Romania_adjusted_Liquidity NNIF" xfId="3344"/>
    <cellStyle name="_Table_Management Information Template_Romania_adjusted_Sheet4" xfId="3345"/>
    <cellStyle name="_Table_Management Information Template_Spain_adjusted" xfId="3346"/>
    <cellStyle name="_Table_Management Information Template_Spain_adjusted 2" xfId="3347"/>
    <cellStyle name="_Table_Management Information Template_Spain_adjusted 2 2" xfId="3348"/>
    <cellStyle name="_Table_Management Information Template_Spain_adjusted 2 3" xfId="3349"/>
    <cellStyle name="_Table_Management Information Template_Spain_adjusted 3" xfId="3350"/>
    <cellStyle name="_Table_Management Information Template_Spain_adjusted 3 2" xfId="3351"/>
    <cellStyle name="_Table_Management Information Template_Spain_adjusted 3 3" xfId="3352"/>
    <cellStyle name="_Table_Management Information Template_Spain_adjusted 4" xfId="3353"/>
    <cellStyle name="_Table_Management Information Template_Spain_adjusted 5" xfId="3354"/>
    <cellStyle name="_Table_Management Information Template_Spain_adjusted 6" xfId="3355"/>
    <cellStyle name="_Table_Management Information Template_Spain_adjusted_Liquidity" xfId="3356"/>
    <cellStyle name="_Table_Management Information Template_Spain_adjusted_Liquidity NNIF" xfId="3357"/>
    <cellStyle name="_Table_Management Information Template_Spain_adjusted_Sheet4" xfId="3358"/>
    <cellStyle name="_Table_Management Information Template_TURKEY" xfId="3359"/>
    <cellStyle name="_Table_Management Information Template_TURKEY 2" xfId="3360"/>
    <cellStyle name="_Table_Management Information Template_TURKEY 2 2" xfId="3361"/>
    <cellStyle name="_Table_Management Information Template_TURKEY 2 3" xfId="3362"/>
    <cellStyle name="_Table_Management Information Template_TURKEY 3" xfId="3363"/>
    <cellStyle name="_Table_Management Information Template_TURKEY 3 2" xfId="3364"/>
    <cellStyle name="_Table_Management Information Template_TURKEY 3 3" xfId="3365"/>
    <cellStyle name="_Table_Management Information Template_TURKEY 4" xfId="3366"/>
    <cellStyle name="_Table_Management Information Template_TURKEY 5" xfId="3367"/>
    <cellStyle name="_Table_Management Information Template_TURKEY 6" xfId="3368"/>
    <cellStyle name="_Table_Management Information Template_TURKEY_Liquidity" xfId="3369"/>
    <cellStyle name="_Table_Management Information Template_TURKEY_Liquidity NNIF" xfId="3370"/>
    <cellStyle name="_Table_Management Information Template_TURKEY_Sheet4" xfId="3371"/>
    <cellStyle name="_Table_MTP 2013-2017 Europe - key financial metrics template (GAUDI) - draft" xfId="3372"/>
    <cellStyle name="_Table_MTP LIFE AND PENSIONS" xfId="3373"/>
    <cellStyle name="_Table_Presentatie Rating Agenciesvalued" xfId="3374"/>
    <cellStyle name="_Table_Revised Corporate Line 2010-2014 (May 2010)" xfId="3375"/>
    <cellStyle name="_Table_Revised Corporate Line 2010-2014 (May 2010) 2" xfId="3376"/>
    <cellStyle name="_Table_Revised Corporate Line 2010-2014 (May 2010) 2 2" xfId="3377"/>
    <cellStyle name="_Table_Revised Corporate Line 2010-2014 (May 2010) 2 3" xfId="3378"/>
    <cellStyle name="_Table_Revised Corporate Line 2010-2014 (May 2010) 3" xfId="3379"/>
    <cellStyle name="_Table_Revised Corporate Line 2010-2014 (May 2010) 3 2" xfId="3380"/>
    <cellStyle name="_Table_Revised Corporate Line 2010-2014 (May 2010) 3 3" xfId="3381"/>
    <cellStyle name="_Table_Revised Corporate Line 2010-2014 (May 2010) 4" xfId="3382"/>
    <cellStyle name="_Table_Revised Corporate Line 2010-2014 (May 2010) 5" xfId="3383"/>
    <cellStyle name="_Table_Revised Corporate Line 2010-2014 (May 2010) 6" xfId="3384"/>
    <cellStyle name="_Table_Revised Corporate Line 2010-2014 (May 2010)_Liquidity" xfId="3385"/>
    <cellStyle name="_Table_Revised Corporate Line 2010-2014 (May 2010)_Liquidity NNIF" xfId="3386"/>
    <cellStyle name="_Table_Revised Corporate Line 2010-2014 (May 2010)_Sheet4" xfId="3387"/>
    <cellStyle name="_Table_Sheet4" xfId="3388"/>
    <cellStyle name="_Table_Total Insurance &amp; IM_Distribution_Final" xfId="3389"/>
    <cellStyle name="_Table_Total Insurance &amp; IM_Distribution_Final 2" xfId="3390"/>
    <cellStyle name="_Table_Total Insurance &amp; IM_Distribution_Final 2 2" xfId="3391"/>
    <cellStyle name="_Table_Total Insurance &amp; IM_Distribution_Final 2 3" xfId="3392"/>
    <cellStyle name="_Table_Total Insurance &amp; IM_Distribution_Final 3" xfId="3393"/>
    <cellStyle name="_Table_Total Insurance &amp; IM_Distribution_Final 3 2" xfId="3394"/>
    <cellStyle name="_Table_Total Insurance &amp; IM_Distribution_Final 3 3" xfId="3395"/>
    <cellStyle name="_Table_Total Insurance &amp; IM_Distribution_Final 4" xfId="3396"/>
    <cellStyle name="_Table_Total Insurance &amp; IM_Distribution_Final 5" xfId="3397"/>
    <cellStyle name="_Table_Total Insurance &amp; IM_Distribution_Final 6" xfId="3398"/>
    <cellStyle name="_Table_Total Insurance &amp; IM_Distribution_Final_Liquidity" xfId="3399"/>
    <cellStyle name="_Table_Total Insurance &amp; IM_Distribution_Final_Liquidity NNIF" xfId="3400"/>
    <cellStyle name="_Table_Total Insurance &amp; IM_Distribution_Final_Sheet4" xfId="3401"/>
    <cellStyle name="_Table_US_2010-2014 MTP_Management Information Template" xfId="3402"/>
    <cellStyle name="_Table_US_2010-2014 MTP_Management Information Template 2" xfId="3403"/>
    <cellStyle name="_Table_US_2010-2014 MTP_Management Information Template 2 2" xfId="3404"/>
    <cellStyle name="_Table_US_2010-2014 MTP_Management Information Template 2 3" xfId="3405"/>
    <cellStyle name="_Table_US_2010-2014 MTP_Management Information Template 3" xfId="3406"/>
    <cellStyle name="_Table_US_2010-2014 MTP_Management Information Template 3 2" xfId="3407"/>
    <cellStyle name="_Table_US_2010-2014 MTP_Management Information Template 3 3" xfId="3408"/>
    <cellStyle name="_Table_US_2010-2014 MTP_Management Information Template 4" xfId="3409"/>
    <cellStyle name="_Table_US_2010-2014 MTP_Management Information Template 5" xfId="3410"/>
    <cellStyle name="_Table_US_2010-2014 MTP_Management Information Template 6" xfId="3411"/>
    <cellStyle name="_Table_US_2010-2014 MTP_Management Information Template_Liquidity" xfId="3412"/>
    <cellStyle name="_Table_US_2010-2014 MTP_Management Information Template_Liquidity NNIF" xfId="3413"/>
    <cellStyle name="_Table_US_2010-2014 MTP_Management Information Template_Sheet4" xfId="3414"/>
    <cellStyle name="_TableHead" xfId="3415"/>
    <cellStyle name="_TableHead_Benelux_Management Information Template filing Mistral" xfId="3416"/>
    <cellStyle name="_TableHead_Central Europe _ Total" xfId="3417"/>
    <cellStyle name="_TableHead_IIM_Consolidated_MIT_20100322" xfId="3418"/>
    <cellStyle name="_TableHead_LA Management Information Template 03-18-2010" xfId="3419"/>
    <cellStyle name="_TableHead_Management Information Template CR_adjusted" xfId="3420"/>
    <cellStyle name="_TableHead_Management Information Template Greece_adjusted" xfId="3421"/>
    <cellStyle name="_TableHead_Management Information Template_Romania_adjusted" xfId="3422"/>
    <cellStyle name="_TableHead_Management Information Template_Spain_adjusted" xfId="3423"/>
    <cellStyle name="_TableHead_Management Information Template_TURKEY" xfId="3424"/>
    <cellStyle name="_TableHead_MTP 2013-2017 Europe - key financial metrics template (GAUDI) - draft" xfId="3425"/>
    <cellStyle name="_TableHead_MTP LIFE AND PENSIONS" xfId="3426"/>
    <cellStyle name="_TableHead_Presentatie Rating Agenciesvalued" xfId="3427"/>
    <cellStyle name="_TableHead_Revised Corporate Line 2010-2014 (May 2010)" xfId="3428"/>
    <cellStyle name="_TableHead_Revised Corporate Line 2010-2014 (May 2010) 2" xfId="3429"/>
    <cellStyle name="_TableHead_Total Insurance &amp; IM_Distribution_Final" xfId="3430"/>
    <cellStyle name="_TableHead_Total Insurance &amp; IM_Distribution_Final 2" xfId="3431"/>
    <cellStyle name="_TableHead_US_2010-2014 MTP_Management Information Template" xfId="3432"/>
    <cellStyle name="_TableRowHead" xfId="3433"/>
    <cellStyle name="_TableRowHead_Benelux_Management Information Template filing Mistral" xfId="3434"/>
    <cellStyle name="_TableRowHead_Central Europe _ Total" xfId="3435"/>
    <cellStyle name="_TableRowHead_IIM_Consolidated_MIT_20100322" xfId="3436"/>
    <cellStyle name="_TableRowHead_LA Management Information Template 03-18-2010" xfId="3437"/>
    <cellStyle name="_TableRowHead_Management Information Template CR_adjusted" xfId="3438"/>
    <cellStyle name="_TableRowHead_Management Information Template Greece_adjusted" xfId="3439"/>
    <cellStyle name="_TableRowHead_Management Information Template_Spain_adjusted" xfId="3440"/>
    <cellStyle name="_TableRowHead_Management Information Template_TURKEY" xfId="3441"/>
    <cellStyle name="_TableRowHead_MTP 2013-2017 Europe - key financial metrics template (GAUDI) - draft" xfId="3442"/>
    <cellStyle name="_TableRowHead_MTP LIFE AND PENSIONS" xfId="3443"/>
    <cellStyle name="_TableRowHead_Presentatie Rating Agenciesvalued" xfId="3444"/>
    <cellStyle name="_TableRowHead_Revised Corporate Line 2010-2014 (May 2010)" xfId="3445"/>
    <cellStyle name="_TableRowHead_Revised Corporate Line 2010-2014 (May 2010) 2" xfId="3446"/>
    <cellStyle name="_TableRowHead_Total Insurance &amp; IM_Distribution_Final" xfId="3447"/>
    <cellStyle name="_TableRowHead_Total Insurance &amp; IM_Distribution_Final 2" xfId="3448"/>
    <cellStyle name="_TableRowHead_US_2010-2014 MTP_Management Information Template" xfId="3449"/>
    <cellStyle name="_Tables Collateral Type" xfId="3450"/>
    <cellStyle name="_Tables Collateral Type 2" xfId="3451"/>
    <cellStyle name="_Tables Country" xfId="3452"/>
    <cellStyle name="_Tables Country 2" xfId="3453"/>
    <cellStyle name="_Tables Rating Insurance" xfId="3454"/>
    <cellStyle name="_Tables Rating Insurance 2" xfId="3455"/>
    <cellStyle name="_Tables Vintage" xfId="3456"/>
    <cellStyle name="_Tables Vintage 2" xfId="3457"/>
    <cellStyle name="_TableSuperHead" xfId="3458"/>
    <cellStyle name="_TableSuperHead_Benelux_Management Information Template filing Mistral" xfId="3459"/>
    <cellStyle name="_TableSuperHead_Central Europe _ Total" xfId="3460"/>
    <cellStyle name="_TableSuperHead_IIM_Consolidated_MIT_20100322" xfId="3461"/>
    <cellStyle name="_TableSuperHead_LA Management Information Template 03-18-2010" xfId="3462"/>
    <cellStyle name="_TableSuperHead_Management Information Template CR_adjusted" xfId="3463"/>
    <cellStyle name="_TableSuperHead_Management Information Template Greece_adjusted" xfId="3464"/>
    <cellStyle name="_TableSuperHead_Management Information Template_Spain_adjusted" xfId="3465"/>
    <cellStyle name="_TableSuperHead_Management Information Template_TURKEY" xfId="3466"/>
    <cellStyle name="_TableSuperHead_MTP 2013-2017 Europe - key financial metrics template (GAUDI) - draft" xfId="3467"/>
    <cellStyle name="_TableSuperHead_MTP LIFE AND PENSIONS" xfId="3468"/>
    <cellStyle name="_TableSuperHead_Presentatie Rating Agenciesvalued" xfId="3469"/>
    <cellStyle name="_TableSuperHead_Revised Corporate Line 2010-2014 (May 2010)" xfId="3470"/>
    <cellStyle name="_TableSuperHead_Revised Corporate Line 2010-2014 (May 2010) 2" xfId="3471"/>
    <cellStyle name="_TableSuperHead_Total Insurance &amp; IM_Distribution_Final" xfId="3472"/>
    <cellStyle name="_TableSuperHead_Total Insurance &amp; IM_Distribution_Final 2" xfId="3473"/>
    <cellStyle name="_TableSuperHead_US_2010-2014 MTP_Management Information Template" xfId="3474"/>
    <cellStyle name="_TAIWAN Q4 Template Subprime Alt-A CDO etc Exposure 31-12-08 ING Insurance" xfId="3475"/>
    <cellStyle name="_TAIWAN Q4 Template Subprime Alt-A CDO etc Exposure 31-12-08 ING Insurance 2" xfId="3476"/>
    <cellStyle name="_TAIWAN Template Subprime Alt-A CDO etc Exposure 30-09-08 Insurance" xfId="3477"/>
    <cellStyle name="_TAIWAN Template Subprime Alt-A CDO etc Exposure 30-09-08 Insurance 2" xfId="3478"/>
    <cellStyle name="_Template Subprime Alt-A CDO etc Exposure 30-06-08 Insurance" xfId="3479"/>
    <cellStyle name="_Total Insurance" xfId="3480"/>
    <cellStyle name="_Total Insurance &amp; IM_Distribution_Final" xfId="3481"/>
    <cellStyle name="_Total Insurance &amp; IM_Distribution_Final 2" xfId="3482"/>
    <cellStyle name="_TOTAL OVERVIEW Subprime Alt-A CDO etc Exposure 31-03-08 ING Group" xfId="3483"/>
    <cellStyle name="_TOTAL OVERVIEW Subprime Alt-A CDO etc Exposure 31-03-08 ING Group_ING LK Template Subprime Alt-A CDO Exposure 31-10-08" xfId="3484"/>
    <cellStyle name="_TOTAL OVERVIEW Subprime Alt-A CDO etc Exposure 31-03-08 ING Group_JAPAN Template Subprime Alt-A CDO Exposure 31-10-08" xfId="3485"/>
    <cellStyle name="_Total_Insurance (GAUDI)" xfId="3486"/>
    <cellStyle name="_Total_Insurance (GAUDI)_GA-ROE" xfId="3487"/>
    <cellStyle name="_uitvoer" xfId="3488"/>
    <cellStyle name="_universe - remaining data" xfId="3489"/>
    <cellStyle name="_universe - remaining data 2" xfId="3490"/>
    <cellStyle name="_US" xfId="3491"/>
    <cellStyle name="_US CMBS" xfId="3492"/>
    <cellStyle name="_US CMBS_Copy of Americas Quarterly Risk Disclosures - Exposures per Q1_2010 _ING INSURANCE Chile" xfId="3493"/>
    <cellStyle name="_US Subprime - Alt A exposure per 31 Mar 08" xfId="3494"/>
    <cellStyle name="_US_OnGoing" xfId="3495"/>
    <cellStyle name="_US_Total" xfId="3496"/>
    <cellStyle name="_US_VA" xfId="3497"/>
    <cellStyle name="_VI. ABS Summary" xfId="3498"/>
    <cellStyle name="_waterval" xfId="3499"/>
    <cellStyle name="_XII.Inv Cap Securities_IIM" xfId="3500"/>
    <cellStyle name="_XVI. Derisking Financials" xfId="3501"/>
    <cellStyle name="˙˙˙" xfId="3502"/>
    <cellStyle name="˙˙˙ 2" xfId="3503"/>
    <cellStyle name="˙˙˙ 2 2" xfId="3504"/>
    <cellStyle name="’Ê‰Y [0.00]_laroux" xfId="3505"/>
    <cellStyle name="’Ê‰Y_laroux" xfId="3506"/>
    <cellStyle name="=C:\WINDOWS\SYSTEM32\COMMAND.COM" xfId="3507"/>
    <cellStyle name="=C:\WINDOWS\SYSTEM32\COMMAND.COM 10" xfId="3508"/>
    <cellStyle name="=C:\WINDOWS\SYSTEM32\COMMAND.COM 2" xfId="3509"/>
    <cellStyle name="=C:\WINDOWS\SYSTEM32\COMMAND.COM 3" xfId="3510"/>
    <cellStyle name="=C:\WINDOWS\SYSTEM32\COMMAND.COM 4" xfId="3511"/>
    <cellStyle name="=C:\WINDOWS\SYSTEM32\COMMAND.COM 5" xfId="3512"/>
    <cellStyle name="=C:\WINDOWS\SYSTEM32\COMMAND.COM 6" xfId="3513"/>
    <cellStyle name="=C:\WINDOWS\SYSTEM32\COMMAND.COM 7" xfId="3514"/>
    <cellStyle name="=C:\WINDOWS\SYSTEM32\COMMAND.COM 8" xfId="3515"/>
    <cellStyle name="=C:\WINDOWS\SYSTEM32\COMMAND.COM 9" xfId="3516"/>
    <cellStyle name="=D:\WINNT\SYSTEM32\COMMAND.COM" xfId="3517"/>
    <cellStyle name="=D:\WINNT\SYSTEM32\COMMAND.COM 2" xfId="3518"/>
    <cellStyle name="=D:\WINNT\SYSTEM32\COMMAND.COM 3" xfId="3519"/>
    <cellStyle name="•W_Door_Con asia" xfId="3520"/>
    <cellStyle name="•W€_laroux" xfId="3521"/>
    <cellStyle name="1" xfId="3522"/>
    <cellStyle name="1 2" xfId="3523"/>
    <cellStyle name="1 2 2" xfId="3524"/>
    <cellStyle name="1_Input Price report July 2009 CTA" xfId="3525"/>
    <cellStyle name="20% - Accent1 2" xfId="3526"/>
    <cellStyle name="20% - Accent1 2 2" xfId="3527"/>
    <cellStyle name="20% - Accent1 2 2 2" xfId="3528"/>
    <cellStyle name="20% - Accent1 2 2 3" xfId="3529"/>
    <cellStyle name="20% - Accent1 3" xfId="3530"/>
    <cellStyle name="20% - Accent1 3 2" xfId="3531"/>
    <cellStyle name="20% - Accent1 3 2 2" xfId="3532"/>
    <cellStyle name="20% - Accent1 3 2 3" xfId="3533"/>
    <cellStyle name="20% - Accent1 3 3" xfId="3534"/>
    <cellStyle name="20% - Accent1 3 4" xfId="3535"/>
    <cellStyle name="20% - Accent1 4" xfId="3536"/>
    <cellStyle name="20% - Accent1 4 2" xfId="3537"/>
    <cellStyle name="20% - Accent1 4 2 2" xfId="3538"/>
    <cellStyle name="20% - Accent1 4 2 3" xfId="3539"/>
    <cellStyle name="20% - Accent1 4 3" xfId="3540"/>
    <cellStyle name="20% - Accent1 4 4" xfId="3541"/>
    <cellStyle name="20% - Accent1 5" xfId="3542"/>
    <cellStyle name="20% - Accent1 5 2" xfId="3543"/>
    <cellStyle name="20% - Accent1 5 3" xfId="3544"/>
    <cellStyle name="20% - Accent1 6" xfId="3545"/>
    <cellStyle name="20% - Accent1 6 2" xfId="3546"/>
    <cellStyle name="20% - Accent1 6 3" xfId="3547"/>
    <cellStyle name="20% - Accent1 7" xfId="3548"/>
    <cellStyle name="20% - Accent1 7 2" xfId="3549"/>
    <cellStyle name="20% - Accent1 8" xfId="3550"/>
    <cellStyle name="20% - Accent1 8 2" xfId="3551"/>
    <cellStyle name="20% - Accent2 2" xfId="3552"/>
    <cellStyle name="20% - Accent2 2 2" xfId="3553"/>
    <cellStyle name="20% - Accent2 2 2 2" xfId="3554"/>
    <cellStyle name="20% - Accent2 2 2 3" xfId="3555"/>
    <cellStyle name="20% - Accent2 3" xfId="3556"/>
    <cellStyle name="20% - Accent2 3 2" xfId="3557"/>
    <cellStyle name="20% - Accent2 3 2 2" xfId="3558"/>
    <cellStyle name="20% - Accent2 3 2 3" xfId="3559"/>
    <cellStyle name="20% - Accent2 3 3" xfId="3560"/>
    <cellStyle name="20% - Accent2 3 4" xfId="3561"/>
    <cellStyle name="20% - Accent2 4" xfId="3562"/>
    <cellStyle name="20% - Accent2 4 2" xfId="3563"/>
    <cellStyle name="20% - Accent2 4 2 2" xfId="3564"/>
    <cellStyle name="20% - Accent2 4 2 3" xfId="3565"/>
    <cellStyle name="20% - Accent2 4 3" xfId="3566"/>
    <cellStyle name="20% - Accent2 4 4" xfId="3567"/>
    <cellStyle name="20% - Accent2 5" xfId="3568"/>
    <cellStyle name="20% - Accent2 5 2" xfId="3569"/>
    <cellStyle name="20% - Accent2 5 3" xfId="3570"/>
    <cellStyle name="20% - Accent2 6" xfId="3571"/>
    <cellStyle name="20% - Accent2 6 2" xfId="3572"/>
    <cellStyle name="20% - Accent2 6 3" xfId="3573"/>
    <cellStyle name="20% - Accent2 7" xfId="3574"/>
    <cellStyle name="20% - Accent2 7 2" xfId="3575"/>
    <cellStyle name="20% - Accent2 8" xfId="3576"/>
    <cellStyle name="20% - Accent2 8 2" xfId="3577"/>
    <cellStyle name="20% - Accent3 2" xfId="3578"/>
    <cellStyle name="20% - Accent3 2 2" xfId="3579"/>
    <cellStyle name="20% - Accent3 2 2 2" xfId="3580"/>
    <cellStyle name="20% - Accent3 2 2 3" xfId="3581"/>
    <cellStyle name="20% - Accent3 3" xfId="3582"/>
    <cellStyle name="20% - Accent3 3 2" xfId="3583"/>
    <cellStyle name="20% - Accent3 3 2 2" xfId="3584"/>
    <cellStyle name="20% - Accent3 3 2 3" xfId="3585"/>
    <cellStyle name="20% - Accent3 3 3" xfId="3586"/>
    <cellStyle name="20% - Accent3 3 4" xfId="3587"/>
    <cellStyle name="20% - Accent3 4" xfId="3588"/>
    <cellStyle name="20% - Accent3 4 2" xfId="3589"/>
    <cellStyle name="20% - Accent3 4 2 2" xfId="3590"/>
    <cellStyle name="20% - Accent3 4 2 3" xfId="3591"/>
    <cellStyle name="20% - Accent3 4 3" xfId="3592"/>
    <cellStyle name="20% - Accent3 4 4" xfId="3593"/>
    <cellStyle name="20% - Accent3 5" xfId="3594"/>
    <cellStyle name="20% - Accent3 5 2" xfId="3595"/>
    <cellStyle name="20% - Accent3 5 3" xfId="3596"/>
    <cellStyle name="20% - Accent3 6" xfId="3597"/>
    <cellStyle name="20% - Accent3 6 2" xfId="3598"/>
    <cellStyle name="20% - Accent3 6 3" xfId="3599"/>
    <cellStyle name="20% - Accent3 7" xfId="3600"/>
    <cellStyle name="20% - Accent3 7 2" xfId="3601"/>
    <cellStyle name="20% - Accent3 8" xfId="3602"/>
    <cellStyle name="20% - Accent3 8 2" xfId="3603"/>
    <cellStyle name="20% - Accent4 2" xfId="3604"/>
    <cellStyle name="20% - Accent4 2 2" xfId="3605"/>
    <cellStyle name="20% - Accent4 2 2 2" xfId="3606"/>
    <cellStyle name="20% - Accent4 2 2 3" xfId="3607"/>
    <cellStyle name="20% - Accent4 3" xfId="3608"/>
    <cellStyle name="20% - Accent4 3 2" xfId="3609"/>
    <cellStyle name="20% - Accent4 3 2 2" xfId="3610"/>
    <cellStyle name="20% - Accent4 3 2 3" xfId="3611"/>
    <cellStyle name="20% - Accent4 3 3" xfId="3612"/>
    <cellStyle name="20% - Accent4 3 4" xfId="3613"/>
    <cellStyle name="20% - Accent4 4" xfId="3614"/>
    <cellStyle name="20% - Accent4 4 2" xfId="3615"/>
    <cellStyle name="20% - Accent4 4 2 2" xfId="3616"/>
    <cellStyle name="20% - Accent4 4 2 3" xfId="3617"/>
    <cellStyle name="20% - Accent4 4 3" xfId="3618"/>
    <cellStyle name="20% - Accent4 4 4" xfId="3619"/>
    <cellStyle name="20% - Accent4 5" xfId="3620"/>
    <cellStyle name="20% - Accent4 5 2" xfId="3621"/>
    <cellStyle name="20% - Accent4 5 3" xfId="3622"/>
    <cellStyle name="20% - Accent4 6" xfId="3623"/>
    <cellStyle name="20% - Accent4 6 2" xfId="3624"/>
    <cellStyle name="20% - Accent4 6 3" xfId="3625"/>
    <cellStyle name="20% - Accent4 7" xfId="3626"/>
    <cellStyle name="20% - Accent4 7 2" xfId="3627"/>
    <cellStyle name="20% - Accent4 8" xfId="3628"/>
    <cellStyle name="20% - Accent4 8 2" xfId="3629"/>
    <cellStyle name="20% - Accent5 2" xfId="3630"/>
    <cellStyle name="20% - Accent5 2 2" xfId="3631"/>
    <cellStyle name="20% - Accent5 2 2 2" xfId="3632"/>
    <cellStyle name="20% - Accent5 2 2 3" xfId="3633"/>
    <cellStyle name="20% - Accent5 3" xfId="3634"/>
    <cellStyle name="20% - Accent5 3 2" xfId="3635"/>
    <cellStyle name="20% - Accent5 3 2 2" xfId="3636"/>
    <cellStyle name="20% - Accent5 3 2 3" xfId="3637"/>
    <cellStyle name="20% - Accent5 3 3" xfId="3638"/>
    <cellStyle name="20% - Accent5 3 4" xfId="3639"/>
    <cellStyle name="20% - Accent5 4" xfId="3640"/>
    <cellStyle name="20% - Accent5 4 2" xfId="3641"/>
    <cellStyle name="20% - Accent5 4 2 2" xfId="3642"/>
    <cellStyle name="20% - Accent5 4 2 3" xfId="3643"/>
    <cellStyle name="20% - Accent5 4 3" xfId="3644"/>
    <cellStyle name="20% - Accent5 4 4" xfId="3645"/>
    <cellStyle name="20% - Accent5 5" xfId="3646"/>
    <cellStyle name="20% - Accent5 5 2" xfId="3647"/>
    <cellStyle name="20% - Accent5 5 3" xfId="3648"/>
    <cellStyle name="20% - Accent5 6" xfId="3649"/>
    <cellStyle name="20% - Accent5 6 2" xfId="3650"/>
    <cellStyle name="20% - Accent5 6 3" xfId="3651"/>
    <cellStyle name="20% - Accent5 7" xfId="3652"/>
    <cellStyle name="20% - Accent5 7 2" xfId="3653"/>
    <cellStyle name="20% - Accent5 8" xfId="3654"/>
    <cellStyle name="20% - Accent5 8 2" xfId="3655"/>
    <cellStyle name="20% - Accent6 2" xfId="3656"/>
    <cellStyle name="20% - Accent6 2 2" xfId="3657"/>
    <cellStyle name="20% - Accent6 2 2 2" xfId="3658"/>
    <cellStyle name="20% - Accent6 2 2 3" xfId="3659"/>
    <cellStyle name="20% - Accent6 3" xfId="3660"/>
    <cellStyle name="20% - Accent6 3 2" xfId="3661"/>
    <cellStyle name="20% - Accent6 3 2 2" xfId="3662"/>
    <cellStyle name="20% - Accent6 3 2 3" xfId="3663"/>
    <cellStyle name="20% - Accent6 3 3" xfId="3664"/>
    <cellStyle name="20% - Accent6 3 4" xfId="3665"/>
    <cellStyle name="20% - Accent6 4" xfId="3666"/>
    <cellStyle name="20% - Accent6 4 2" xfId="3667"/>
    <cellStyle name="20% - Accent6 4 2 2" xfId="3668"/>
    <cellStyle name="20% - Accent6 4 2 3" xfId="3669"/>
    <cellStyle name="20% - Accent6 4 3" xfId="3670"/>
    <cellStyle name="20% - Accent6 4 4" xfId="3671"/>
    <cellStyle name="20% - Accent6 5" xfId="3672"/>
    <cellStyle name="20% - Accent6 5 2" xfId="3673"/>
    <cellStyle name="20% - Accent6 5 3" xfId="3674"/>
    <cellStyle name="20% - Accent6 6" xfId="3675"/>
    <cellStyle name="20% - Accent6 6 2" xfId="3676"/>
    <cellStyle name="20% - Accent6 6 3" xfId="3677"/>
    <cellStyle name="20% - Accent6 7" xfId="3678"/>
    <cellStyle name="20% - Accent6 7 2" xfId="3679"/>
    <cellStyle name="20% - Accent6 8" xfId="3680"/>
    <cellStyle name="20% - Accent6 8 2" xfId="3681"/>
    <cellStyle name="20% - Énfasis1" xfId="3682"/>
    <cellStyle name="20% - Énfasis2" xfId="3683"/>
    <cellStyle name="20% - Énfasis3" xfId="3684"/>
    <cellStyle name="20% - Énfasis4" xfId="3685"/>
    <cellStyle name="20% - Énfasis5" xfId="3686"/>
    <cellStyle name="20% - Énfasis6" xfId="3687"/>
    <cellStyle name="20% - 강조색1" xfId="3688"/>
    <cellStyle name="20% - 강조색2" xfId="3689"/>
    <cellStyle name="20% - 강조색3" xfId="3690"/>
    <cellStyle name="20% - 강조색4" xfId="3691"/>
    <cellStyle name="20% - 강조색5" xfId="3692"/>
    <cellStyle name="20% - 강조색6" xfId="3693"/>
    <cellStyle name="³" xfId="3694"/>
    <cellStyle name="³ 10" xfId="3695"/>
    <cellStyle name="³ 2" xfId="3696"/>
    <cellStyle name="³ 3" xfId="3697"/>
    <cellStyle name="³ 4" xfId="3698"/>
    <cellStyle name="³ 5" xfId="3699"/>
    <cellStyle name="³ 6" xfId="3700"/>
    <cellStyle name="³ 7" xfId="3701"/>
    <cellStyle name="³ 8" xfId="3702"/>
    <cellStyle name="³ 9" xfId="3703"/>
    <cellStyle name="³?ú" xfId="3704"/>
    <cellStyle name="³?ú 2" xfId="3705"/>
    <cellStyle name="³?ú 3" xfId="3706"/>
    <cellStyle name="40% - Accent1 2" xfId="3707"/>
    <cellStyle name="40% - Accent1 2 2" xfId="3708"/>
    <cellStyle name="40% - Accent1 2 2 2" xfId="3709"/>
    <cellStyle name="40% - Accent1 2 2 3" xfId="3710"/>
    <cellStyle name="40% - Accent1 3" xfId="3711"/>
    <cellStyle name="40% - Accent1 3 2" xfId="3712"/>
    <cellStyle name="40% - Accent1 3 2 2" xfId="3713"/>
    <cellStyle name="40% - Accent1 3 2 3" xfId="3714"/>
    <cellStyle name="40% - Accent1 3 3" xfId="3715"/>
    <cellStyle name="40% - Accent1 3 4" xfId="3716"/>
    <cellStyle name="40% - Accent1 4" xfId="3717"/>
    <cellStyle name="40% - Accent1 4 2" xfId="3718"/>
    <cellStyle name="40% - Accent1 4 2 2" xfId="3719"/>
    <cellStyle name="40% - Accent1 4 2 3" xfId="3720"/>
    <cellStyle name="40% - Accent1 4 3" xfId="3721"/>
    <cellStyle name="40% - Accent1 4 4" xfId="3722"/>
    <cellStyle name="40% - Accent1 5" xfId="3723"/>
    <cellStyle name="40% - Accent1 5 2" xfId="3724"/>
    <cellStyle name="40% - Accent1 5 3" xfId="3725"/>
    <cellStyle name="40% - Accent1 6" xfId="3726"/>
    <cellStyle name="40% - Accent1 6 2" xfId="3727"/>
    <cellStyle name="40% - Accent1 6 3" xfId="3728"/>
    <cellStyle name="40% - Accent1 7" xfId="3729"/>
    <cellStyle name="40% - Accent1 7 2" xfId="3730"/>
    <cellStyle name="40% - Accent1 8" xfId="3731"/>
    <cellStyle name="40% - Accent1 8 2" xfId="3732"/>
    <cellStyle name="40% - Accent2 2" xfId="3733"/>
    <cellStyle name="40% - Accent2 2 2" xfId="3734"/>
    <cellStyle name="40% - Accent2 2 2 2" xfId="3735"/>
    <cellStyle name="40% - Accent2 2 2 3" xfId="3736"/>
    <cellStyle name="40% - Accent2 3" xfId="3737"/>
    <cellStyle name="40% - Accent2 3 2" xfId="3738"/>
    <cellStyle name="40% - Accent2 3 2 2" xfId="3739"/>
    <cellStyle name="40% - Accent2 3 2 3" xfId="3740"/>
    <cellStyle name="40% - Accent2 3 3" xfId="3741"/>
    <cellStyle name="40% - Accent2 3 4" xfId="3742"/>
    <cellStyle name="40% - Accent2 4" xfId="3743"/>
    <cellStyle name="40% - Accent2 4 2" xfId="3744"/>
    <cellStyle name="40% - Accent2 4 2 2" xfId="3745"/>
    <cellStyle name="40% - Accent2 4 2 3" xfId="3746"/>
    <cellStyle name="40% - Accent2 4 3" xfId="3747"/>
    <cellStyle name="40% - Accent2 4 4" xfId="3748"/>
    <cellStyle name="40% - Accent2 5" xfId="3749"/>
    <cellStyle name="40% - Accent2 5 2" xfId="3750"/>
    <cellStyle name="40% - Accent2 5 3" xfId="3751"/>
    <cellStyle name="40% - Accent2 6" xfId="3752"/>
    <cellStyle name="40% - Accent2 6 2" xfId="3753"/>
    <cellStyle name="40% - Accent2 6 3" xfId="3754"/>
    <cellStyle name="40% - Accent2 7" xfId="3755"/>
    <cellStyle name="40% - Accent2 7 2" xfId="3756"/>
    <cellStyle name="40% - Accent2 8" xfId="3757"/>
    <cellStyle name="40% - Accent2 8 2" xfId="3758"/>
    <cellStyle name="40% - Accent3 2" xfId="3759"/>
    <cellStyle name="40% - Accent3 2 2" xfId="3760"/>
    <cellStyle name="40% - Accent3 2 2 2" xfId="3761"/>
    <cellStyle name="40% - Accent3 2 2 3" xfId="3762"/>
    <cellStyle name="40% - Accent3 3" xfId="3763"/>
    <cellStyle name="40% - Accent3 3 2" xfId="3764"/>
    <cellStyle name="40% - Accent3 3 2 2" xfId="3765"/>
    <cellStyle name="40% - Accent3 3 2 3" xfId="3766"/>
    <cellStyle name="40% - Accent3 4" xfId="3767"/>
    <cellStyle name="40% - Accent3 4 2" xfId="3768"/>
    <cellStyle name="40% - Accent3 4 2 2" xfId="3769"/>
    <cellStyle name="40% - Accent3 4 2 3" xfId="3770"/>
    <cellStyle name="40% - Accent3 4 3" xfId="3771"/>
    <cellStyle name="40% - Accent3 4 4" xfId="3772"/>
    <cellStyle name="40% - Accent3 5" xfId="3773"/>
    <cellStyle name="40% - Accent3 5 2" xfId="3774"/>
    <cellStyle name="40% - Accent3 5 3" xfId="3775"/>
    <cellStyle name="40% - Accent3 6" xfId="3776"/>
    <cellStyle name="40% - Accent3 6 2" xfId="3777"/>
    <cellStyle name="40% - Accent3 6 3" xfId="3778"/>
    <cellStyle name="40% - Accent3 7" xfId="3779"/>
    <cellStyle name="40% - Accent3 7 2" xfId="3780"/>
    <cellStyle name="40% - Accent3 8" xfId="3781"/>
    <cellStyle name="40% - Accent3 8 2" xfId="3782"/>
    <cellStyle name="40% - Accent4 2" xfId="3783"/>
    <cellStyle name="40% - Accent4 2 2" xfId="3784"/>
    <cellStyle name="40% - Accent4 2 2 2" xfId="3785"/>
    <cellStyle name="40% - Accent4 2 2 3" xfId="3786"/>
    <cellStyle name="40% - Accent4 3" xfId="3787"/>
    <cellStyle name="40% - Accent4 3 2" xfId="3788"/>
    <cellStyle name="40% - Accent4 3 2 2" xfId="3789"/>
    <cellStyle name="40% - Accent4 3 2 3" xfId="3790"/>
    <cellStyle name="40% - Accent4 3 3" xfId="3791"/>
    <cellStyle name="40% - Accent4 3 4" xfId="3792"/>
    <cellStyle name="40% - Accent4 4" xfId="3793"/>
    <cellStyle name="40% - Accent4 4 2" xfId="3794"/>
    <cellStyle name="40% - Accent4 4 2 2" xfId="3795"/>
    <cellStyle name="40% - Accent4 4 2 3" xfId="3796"/>
    <cellStyle name="40% - Accent4 4 3" xfId="3797"/>
    <cellStyle name="40% - Accent4 4 4" xfId="3798"/>
    <cellStyle name="40% - Accent4 5" xfId="3799"/>
    <cellStyle name="40% - Accent4 5 2" xfId="3800"/>
    <cellStyle name="40% - Accent4 5 3" xfId="3801"/>
    <cellStyle name="40% - Accent4 6" xfId="3802"/>
    <cellStyle name="40% - Accent4 6 2" xfId="3803"/>
    <cellStyle name="40% - Accent4 6 3" xfId="3804"/>
    <cellStyle name="40% - Accent4 7" xfId="3805"/>
    <cellStyle name="40% - Accent4 7 2" xfId="3806"/>
    <cellStyle name="40% - Accent4 8" xfId="3807"/>
    <cellStyle name="40% - Accent4 8 2" xfId="3808"/>
    <cellStyle name="40% - Accent5 2" xfId="3809"/>
    <cellStyle name="40% - Accent5 2 2" xfId="3810"/>
    <cellStyle name="40% - Accent5 2 2 2" xfId="3811"/>
    <cellStyle name="40% - Accent5 2 2 3" xfId="3812"/>
    <cellStyle name="40% - Accent5 3" xfId="3813"/>
    <cellStyle name="40% - Accent5 3 2" xfId="3814"/>
    <cellStyle name="40% - Accent5 3 2 2" xfId="3815"/>
    <cellStyle name="40% - Accent5 3 2 3" xfId="3816"/>
    <cellStyle name="40% - Accent5 3 3" xfId="3817"/>
    <cellStyle name="40% - Accent5 3 4" xfId="3818"/>
    <cellStyle name="40% - Accent5 4" xfId="3819"/>
    <cellStyle name="40% - Accent5 4 2" xfId="3820"/>
    <cellStyle name="40% - Accent5 4 2 2" xfId="3821"/>
    <cellStyle name="40% - Accent5 4 2 3" xfId="3822"/>
    <cellStyle name="40% - Accent5 4 3" xfId="3823"/>
    <cellStyle name="40% - Accent5 4 4" xfId="3824"/>
    <cellStyle name="40% - Accent5 5" xfId="3825"/>
    <cellStyle name="40% - Accent5 5 2" xfId="3826"/>
    <cellStyle name="40% - Accent5 5 3" xfId="3827"/>
    <cellStyle name="40% - Accent5 6" xfId="3828"/>
    <cellStyle name="40% - Accent5 6 2" xfId="3829"/>
    <cellStyle name="40% - Accent5 6 3" xfId="3830"/>
    <cellStyle name="40% - Accent5 7" xfId="3831"/>
    <cellStyle name="40% - Accent5 7 2" xfId="3832"/>
    <cellStyle name="40% - Accent5 8" xfId="3833"/>
    <cellStyle name="40% - Accent5 8 2" xfId="3834"/>
    <cellStyle name="40% - Accent6 2" xfId="3835"/>
    <cellStyle name="40% - Accent6 2 2" xfId="3836"/>
    <cellStyle name="40% - Accent6 2 2 2" xfId="3837"/>
    <cellStyle name="40% - Accent6 2 2 3" xfId="3838"/>
    <cellStyle name="40% - Accent6 3" xfId="3839"/>
    <cellStyle name="40% - Accent6 3 2" xfId="3840"/>
    <cellStyle name="40% - Accent6 3 2 2" xfId="3841"/>
    <cellStyle name="40% - Accent6 3 2 3" xfId="3842"/>
    <cellStyle name="40% - Accent6 3 3" xfId="3843"/>
    <cellStyle name="40% - Accent6 3 4" xfId="3844"/>
    <cellStyle name="40% - Accent6 4" xfId="3845"/>
    <cellStyle name="40% - Accent6 4 2" xfId="3846"/>
    <cellStyle name="40% - Accent6 4 2 2" xfId="3847"/>
    <cellStyle name="40% - Accent6 4 2 3" xfId="3848"/>
    <cellStyle name="40% - Accent6 4 3" xfId="3849"/>
    <cellStyle name="40% - Accent6 4 4" xfId="3850"/>
    <cellStyle name="40% - Accent6 5" xfId="3851"/>
    <cellStyle name="40% - Accent6 5 2" xfId="3852"/>
    <cellStyle name="40% - Accent6 5 3" xfId="3853"/>
    <cellStyle name="40% - Accent6 6" xfId="3854"/>
    <cellStyle name="40% - Accent6 6 2" xfId="3855"/>
    <cellStyle name="40% - Accent6 6 3" xfId="3856"/>
    <cellStyle name="40% - Accent6 7" xfId="3857"/>
    <cellStyle name="40% - Accent6 7 2" xfId="3858"/>
    <cellStyle name="40% - Accent6 8" xfId="3859"/>
    <cellStyle name="40% - Accent6 8 2" xfId="3860"/>
    <cellStyle name="40% - Énfasis1" xfId="3861"/>
    <cellStyle name="40% - Énfasis2" xfId="3862"/>
    <cellStyle name="40% - Énfasis3" xfId="3863"/>
    <cellStyle name="40% - Énfasis4" xfId="3864"/>
    <cellStyle name="40% - Énfasis5" xfId="3865"/>
    <cellStyle name="40% - Énfasis6" xfId="3866"/>
    <cellStyle name="40% - 강조색1" xfId="3867"/>
    <cellStyle name="40% - 강조색2" xfId="3868"/>
    <cellStyle name="40% - 강조색3" xfId="3869"/>
    <cellStyle name="40% - 강조색4" xfId="3870"/>
    <cellStyle name="40% - 강조색5" xfId="3871"/>
    <cellStyle name="40% - 강조색6" xfId="3872"/>
    <cellStyle name="60% - Accent1 2" xfId="3873"/>
    <cellStyle name="60% - Accent1 2 2" xfId="3874"/>
    <cellStyle name="60% - Accent1 3" xfId="3875"/>
    <cellStyle name="60% - Accent1 3 2" xfId="3876"/>
    <cellStyle name="60% - Accent1 4" xfId="3877"/>
    <cellStyle name="60% - Accent1 4 2" xfId="3878"/>
    <cellStyle name="60% - Accent1 5" xfId="3879"/>
    <cellStyle name="60% - Accent1 5 2" xfId="3880"/>
    <cellStyle name="60% - Accent1 6" xfId="3881"/>
    <cellStyle name="60% - Accent1 6 2" xfId="3882"/>
    <cellStyle name="60% - Accent1 7" xfId="3883"/>
    <cellStyle name="60% - Accent1 7 2" xfId="3884"/>
    <cellStyle name="60% - Accent1 8" xfId="3885"/>
    <cellStyle name="60% - Accent1 8 2" xfId="3886"/>
    <cellStyle name="60% - Accent2 2" xfId="3887"/>
    <cellStyle name="60% - Accent2 2 2" xfId="3888"/>
    <cellStyle name="60% - Accent2 3" xfId="3889"/>
    <cellStyle name="60% - Accent2 3 2" xfId="3890"/>
    <cellStyle name="60% - Accent2 4" xfId="3891"/>
    <cellStyle name="60% - Accent2 4 2" xfId="3892"/>
    <cellStyle name="60% - Accent2 5" xfId="3893"/>
    <cellStyle name="60% - Accent2 5 2" xfId="3894"/>
    <cellStyle name="60% - Accent2 6" xfId="3895"/>
    <cellStyle name="60% - Accent2 6 2" xfId="3896"/>
    <cellStyle name="60% - Accent2 7" xfId="3897"/>
    <cellStyle name="60% - Accent2 7 2" xfId="3898"/>
    <cellStyle name="60% - Accent2 8" xfId="3899"/>
    <cellStyle name="60% - Accent2 8 2" xfId="3900"/>
    <cellStyle name="60% - Accent3 2" xfId="3901"/>
    <cellStyle name="60% - Accent3 2 2" xfId="3902"/>
    <cellStyle name="60% - Accent3 3" xfId="3903"/>
    <cellStyle name="60% - Accent3 3 2" xfId="3904"/>
    <cellStyle name="60% - Accent3 4" xfId="3905"/>
    <cellStyle name="60% - Accent3 4 2" xfId="3906"/>
    <cellStyle name="60% - Accent3 5" xfId="3907"/>
    <cellStyle name="60% - Accent3 5 2" xfId="3908"/>
    <cellStyle name="60% - Accent3 6" xfId="3909"/>
    <cellStyle name="60% - Accent3 6 2" xfId="3910"/>
    <cellStyle name="60% - Accent3 7" xfId="3911"/>
    <cellStyle name="60% - Accent3 7 2" xfId="3912"/>
    <cellStyle name="60% - Accent3 8" xfId="3913"/>
    <cellStyle name="60% - Accent3 8 2" xfId="3914"/>
    <cellStyle name="60% - Accent4 2" xfId="3915"/>
    <cellStyle name="60% - Accent4 2 2" xfId="3916"/>
    <cellStyle name="60% - Accent4 3" xfId="3917"/>
    <cellStyle name="60% - Accent4 3 2" xfId="3918"/>
    <cellStyle name="60% - Accent4 4" xfId="3919"/>
    <cellStyle name="60% - Accent4 4 2" xfId="3920"/>
    <cellStyle name="60% - Accent4 5" xfId="3921"/>
    <cellStyle name="60% - Accent4 5 2" xfId="3922"/>
    <cellStyle name="60% - Accent4 6" xfId="3923"/>
    <cellStyle name="60% - Accent4 6 2" xfId="3924"/>
    <cellStyle name="60% - Accent4 7" xfId="3925"/>
    <cellStyle name="60% - Accent4 7 2" xfId="3926"/>
    <cellStyle name="60% - Accent4 8" xfId="3927"/>
    <cellStyle name="60% - Accent4 8 2" xfId="3928"/>
    <cellStyle name="60% - Accent5 2" xfId="3929"/>
    <cellStyle name="60% - Accent5 2 2" xfId="3930"/>
    <cellStyle name="60% - Accent5 3" xfId="3931"/>
    <cellStyle name="60% - Accent5 3 2" xfId="3932"/>
    <cellStyle name="60% - Accent5 4" xfId="3933"/>
    <cellStyle name="60% - Accent5 4 2" xfId="3934"/>
    <cellStyle name="60% - Accent5 5" xfId="3935"/>
    <cellStyle name="60% - Accent5 5 2" xfId="3936"/>
    <cellStyle name="60% - Accent5 6" xfId="3937"/>
    <cellStyle name="60% - Accent5 6 2" xfId="3938"/>
    <cellStyle name="60% - Accent5 7" xfId="3939"/>
    <cellStyle name="60% - Accent5 7 2" xfId="3940"/>
    <cellStyle name="60% - Accent5 8" xfId="3941"/>
    <cellStyle name="60% - Accent5 8 2" xfId="3942"/>
    <cellStyle name="60% - Accent6 2" xfId="3943"/>
    <cellStyle name="60% - Accent6 2 2" xfId="3944"/>
    <cellStyle name="60% - Accent6 3" xfId="3945"/>
    <cellStyle name="60% - Accent6 3 2" xfId="3946"/>
    <cellStyle name="60% - Accent6 4" xfId="3947"/>
    <cellStyle name="60% - Accent6 4 2" xfId="3948"/>
    <cellStyle name="60% - Accent6 5" xfId="3949"/>
    <cellStyle name="60% - Accent6 5 2" xfId="3950"/>
    <cellStyle name="60% - Accent6 6" xfId="3951"/>
    <cellStyle name="60% - Accent6 6 2" xfId="3952"/>
    <cellStyle name="60% - Accent6 7" xfId="3953"/>
    <cellStyle name="60% - Accent6 7 2" xfId="3954"/>
    <cellStyle name="60% - Accent6 8" xfId="3955"/>
    <cellStyle name="60% - Accent6 8 2" xfId="3956"/>
    <cellStyle name="60% - Énfasis1" xfId="3957"/>
    <cellStyle name="60% - Énfasis2" xfId="3958"/>
    <cellStyle name="60% - Énfasis3" xfId="3959"/>
    <cellStyle name="60% - Énfasis4" xfId="3960"/>
    <cellStyle name="60% - Énfasis5" xfId="3961"/>
    <cellStyle name="60% - Énfasis6" xfId="3962"/>
    <cellStyle name="60% - 강조색1" xfId="3963"/>
    <cellStyle name="60% - 강조색2" xfId="3964"/>
    <cellStyle name="60% - 강조색3" xfId="3965"/>
    <cellStyle name="60% - 강조색4" xfId="3966"/>
    <cellStyle name="60% - 강조색5" xfId="3967"/>
    <cellStyle name="60% - 강조색6" xfId="3968"/>
    <cellStyle name="8 pt" xfId="3969"/>
    <cellStyle name="8 pt 2" xfId="3970"/>
    <cellStyle name="a" xfId="3971"/>
    <cellStyle name="Äåíåæíûé [0]_PERSONAL" xfId="3972"/>
    <cellStyle name="Äåíåæíûé_PERSONAL" xfId="3973"/>
    <cellStyle name="Accent1 10" xfId="3974"/>
    <cellStyle name="Accent1 11" xfId="3975"/>
    <cellStyle name="Accent1 2" xfId="3976"/>
    <cellStyle name="Accent1 2 2" xfId="3977"/>
    <cellStyle name="Accent1 3" xfId="3978"/>
    <cellStyle name="Accent1 3 2" xfId="3979"/>
    <cellStyle name="Accent1 4" xfId="3980"/>
    <cellStyle name="Accent1 4 2" xfId="3981"/>
    <cellStyle name="Accent1 5" xfId="3982"/>
    <cellStyle name="Accent1 5 2" xfId="3983"/>
    <cellStyle name="Accent1 6" xfId="3984"/>
    <cellStyle name="Accent1 6 2" xfId="3985"/>
    <cellStyle name="Accent1 7" xfId="3986"/>
    <cellStyle name="Accent1 7 2" xfId="3987"/>
    <cellStyle name="Accent1 8" xfId="3988"/>
    <cellStyle name="Accent1 8 2" xfId="3989"/>
    <cellStyle name="Accent1 9" xfId="3990"/>
    <cellStyle name="Accent1 9 2" xfId="3991"/>
    <cellStyle name="Accent2 10" xfId="3992"/>
    <cellStyle name="Accent2 11" xfId="3993"/>
    <cellStyle name="Accent2 2" xfId="3994"/>
    <cellStyle name="Accent2 2 2" xfId="3995"/>
    <cellStyle name="Accent2 3" xfId="3996"/>
    <cellStyle name="Accent2 3 2" xfId="3997"/>
    <cellStyle name="Accent2 4" xfId="3998"/>
    <cellStyle name="Accent2 4 2" xfId="3999"/>
    <cellStyle name="Accent2 5" xfId="4000"/>
    <cellStyle name="Accent2 5 2" xfId="4001"/>
    <cellStyle name="Accent2 6" xfId="4002"/>
    <cellStyle name="Accent2 6 2" xfId="4003"/>
    <cellStyle name="Accent2 7" xfId="4004"/>
    <cellStyle name="Accent2 7 2" xfId="4005"/>
    <cellStyle name="Accent2 8" xfId="4006"/>
    <cellStyle name="Accent2 8 2" xfId="4007"/>
    <cellStyle name="Accent2 9" xfId="4008"/>
    <cellStyle name="Accent2 9 2" xfId="4009"/>
    <cellStyle name="Accent3 10" xfId="4010"/>
    <cellStyle name="Accent3 11" xfId="4011"/>
    <cellStyle name="Accent3 2" xfId="4012"/>
    <cellStyle name="Accent3 2 2" xfId="4013"/>
    <cellStyle name="Accent3 3" xfId="4014"/>
    <cellStyle name="Accent3 3 2" xfId="4015"/>
    <cellStyle name="Accent3 4" xfId="4016"/>
    <cellStyle name="Accent3 4 2" xfId="4017"/>
    <cellStyle name="Accent3 5" xfId="4018"/>
    <cellStyle name="Accent3 5 2" xfId="4019"/>
    <cellStyle name="Accent3 6" xfId="4020"/>
    <cellStyle name="Accent3 6 2" xfId="4021"/>
    <cellStyle name="Accent3 7" xfId="4022"/>
    <cellStyle name="Accent3 7 2" xfId="4023"/>
    <cellStyle name="Accent3 8" xfId="4024"/>
    <cellStyle name="Accent3 8 2" xfId="4025"/>
    <cellStyle name="Accent3 9" xfId="4026"/>
    <cellStyle name="Accent3 9 2" xfId="4027"/>
    <cellStyle name="Accent4 10" xfId="4028"/>
    <cellStyle name="Accent4 11" xfId="4029"/>
    <cellStyle name="Accent4 2" xfId="4030"/>
    <cellStyle name="Accent4 2 2" xfId="4031"/>
    <cellStyle name="Accent4 3" xfId="4032"/>
    <cellStyle name="Accent4 3 2" xfId="4033"/>
    <cellStyle name="Accent4 4" xfId="4034"/>
    <cellStyle name="Accent4 4 2" xfId="4035"/>
    <cellStyle name="Accent4 5" xfId="4036"/>
    <cellStyle name="Accent4 5 2" xfId="4037"/>
    <cellStyle name="Accent4 6" xfId="4038"/>
    <cellStyle name="Accent4 6 2" xfId="4039"/>
    <cellStyle name="Accent4 7" xfId="4040"/>
    <cellStyle name="Accent4 7 2" xfId="4041"/>
    <cellStyle name="Accent4 8" xfId="4042"/>
    <cellStyle name="Accent4 8 2" xfId="4043"/>
    <cellStyle name="Accent4 9" xfId="4044"/>
    <cellStyle name="Accent4 9 2" xfId="4045"/>
    <cellStyle name="Accent5 10" xfId="4046"/>
    <cellStyle name="Accent5 11" xfId="4047"/>
    <cellStyle name="Accent5 2" xfId="4048"/>
    <cellStyle name="Accent5 2 2" xfId="4049"/>
    <cellStyle name="Accent5 3" xfId="4050"/>
    <cellStyle name="Accent5 3 2" xfId="4051"/>
    <cellStyle name="Accent5 4" xfId="4052"/>
    <cellStyle name="Accent5 4 2" xfId="4053"/>
    <cellStyle name="Accent5 5" xfId="4054"/>
    <cellStyle name="Accent5 5 2" xfId="4055"/>
    <cellStyle name="Accent5 6" xfId="4056"/>
    <cellStyle name="Accent5 6 2" xfId="4057"/>
    <cellStyle name="Accent5 7" xfId="4058"/>
    <cellStyle name="Accent5 7 2" xfId="4059"/>
    <cellStyle name="Accent5 8" xfId="4060"/>
    <cellStyle name="Accent5 8 2" xfId="4061"/>
    <cellStyle name="Accent5 9" xfId="4062"/>
    <cellStyle name="Accent5 9 2" xfId="4063"/>
    <cellStyle name="Accent6 10" xfId="4064"/>
    <cellStyle name="Accent6 11" xfId="4065"/>
    <cellStyle name="Accent6 2" xfId="4066"/>
    <cellStyle name="Accent6 2 2" xfId="4067"/>
    <cellStyle name="Accent6 3" xfId="4068"/>
    <cellStyle name="Accent6 3 2" xfId="4069"/>
    <cellStyle name="Accent6 4" xfId="4070"/>
    <cellStyle name="Accent6 4 2" xfId="4071"/>
    <cellStyle name="Accent6 5" xfId="4072"/>
    <cellStyle name="Accent6 5 2" xfId="4073"/>
    <cellStyle name="Accent6 6" xfId="4074"/>
    <cellStyle name="Accent6 6 2" xfId="4075"/>
    <cellStyle name="Accent6 7" xfId="4076"/>
    <cellStyle name="Accent6 7 2" xfId="4077"/>
    <cellStyle name="Accent6 8" xfId="4078"/>
    <cellStyle name="Accent6 8 2" xfId="4079"/>
    <cellStyle name="Accent6 9" xfId="4080"/>
    <cellStyle name="Accent6 9 2" xfId="4081"/>
    <cellStyle name="Account 0 dec" xfId="4082"/>
    <cellStyle name="ACIKLAMA" xfId="4083"/>
    <cellStyle name="ACIKLAMA 10" xfId="4084"/>
    <cellStyle name="ACIKLAMA 2" xfId="4085"/>
    <cellStyle name="ACIKLAMA 2 2" xfId="4086"/>
    <cellStyle name="ACIKLAMA 3" xfId="4087"/>
    <cellStyle name="ACIKLAMA 3 2" xfId="4088"/>
    <cellStyle name="ACIKLAMA 4" xfId="4089"/>
    <cellStyle name="ACIKLAMA 4 2" xfId="4090"/>
    <cellStyle name="ACIKLAMA 5" xfId="4091"/>
    <cellStyle name="ACIKLAMA 5 2" xfId="4092"/>
    <cellStyle name="ACIKLAMA 6" xfId="4093"/>
    <cellStyle name="ACIKLAMA 6 2" xfId="4094"/>
    <cellStyle name="ACIKLAMA 7" xfId="4095"/>
    <cellStyle name="ACIKLAMA 7 2" xfId="4096"/>
    <cellStyle name="ACIKLAMA 8" xfId="4097"/>
    <cellStyle name="ACIKLAMA 8 2" xfId="4098"/>
    <cellStyle name="ACIKLAMA 9" xfId="4099"/>
    <cellStyle name="ACIKLAMA 9 2" xfId="4100"/>
    <cellStyle name="AÇIK" xfId="4101"/>
    <cellStyle name="AÇIK 10" xfId="4102"/>
    <cellStyle name="AÇIK 2" xfId="4103"/>
    <cellStyle name="AÇIK 2 2" xfId="4104"/>
    <cellStyle name="AÇIK 3" xfId="4105"/>
    <cellStyle name="AÇIK 3 2" xfId="4106"/>
    <cellStyle name="AÇIK 4" xfId="4107"/>
    <cellStyle name="AÇIK 4 2" xfId="4108"/>
    <cellStyle name="AÇIK 5" xfId="4109"/>
    <cellStyle name="AÇIK 5 2" xfId="4110"/>
    <cellStyle name="AÇIK 6" xfId="4111"/>
    <cellStyle name="AÇIK 6 2" xfId="4112"/>
    <cellStyle name="AÇIK 7" xfId="4113"/>
    <cellStyle name="AÇIK 7 2" xfId="4114"/>
    <cellStyle name="AÇIK 8" xfId="4115"/>
    <cellStyle name="AÇIK 8 2" xfId="4116"/>
    <cellStyle name="AÇIK 9" xfId="4117"/>
    <cellStyle name="AÇIK 9 2" xfId="4118"/>
    <cellStyle name="Açıklama Metni 2" xfId="4119"/>
    <cellStyle name="Açıklama Metni 2 2" xfId="4120"/>
    <cellStyle name="AFE" xfId="4121"/>
    <cellStyle name="AFE 2" xfId="4122"/>
    <cellStyle name="AFE 2 2" xfId="4123"/>
    <cellStyle name="AFE_2010 Segmentation of US business for Group Stat Supplement v03" xfId="4124"/>
    <cellStyle name="AmountColumn" xfId="4125"/>
    <cellStyle name="Ana Başlık 2" xfId="4126"/>
    <cellStyle name="Ana Başlık 2 2" xfId="4127"/>
    <cellStyle name="ANormal" xfId="4128"/>
    <cellStyle name="ANormal 2" xfId="4129"/>
    <cellStyle name="Arial [WT]" xfId="4130"/>
    <cellStyle name="Arial [WT] 2" xfId="4131"/>
    <cellStyle name="AskSide" xfId="4132"/>
    <cellStyle name="B" xfId="4133"/>
    <cellStyle name="B 10" xfId="4134"/>
    <cellStyle name="B 2" xfId="4135"/>
    <cellStyle name="B 2 2" xfId="4136"/>
    <cellStyle name="B 3" xfId="4137"/>
    <cellStyle name="B 3 2" xfId="4138"/>
    <cellStyle name="B 4" xfId="4139"/>
    <cellStyle name="B 4 2" xfId="4140"/>
    <cellStyle name="B 5" xfId="4141"/>
    <cellStyle name="B 5 2" xfId="4142"/>
    <cellStyle name="B 6" xfId="4143"/>
    <cellStyle name="B 6 2" xfId="4144"/>
    <cellStyle name="B 7" xfId="4145"/>
    <cellStyle name="B 7 2" xfId="4146"/>
    <cellStyle name="B 8" xfId="4147"/>
    <cellStyle name="B 8 2" xfId="4148"/>
    <cellStyle name="B 9" xfId="4149"/>
    <cellStyle name="B 9 2" xfId="4150"/>
    <cellStyle name="B_Bot" xfId="4151"/>
    <cellStyle name="B_Bot 2" xfId="4152"/>
    <cellStyle name="B_Bot 2 2" xfId="4153"/>
    <cellStyle name="B_Bot 3" xfId="4154"/>
    <cellStyle name="B_BotLC" xfId="4155"/>
    <cellStyle name="B_BotLC 2" xfId="4156"/>
    <cellStyle name="B_BotLC 2 2" xfId="4157"/>
    <cellStyle name="B_BotLC 3" xfId="4158"/>
    <cellStyle name="B_BotRC" xfId="4159"/>
    <cellStyle name="B_BotRC 2" xfId="4160"/>
    <cellStyle name="B_BotRC 2 2" xfId="4161"/>
    <cellStyle name="B_BotRC 3" xfId="4162"/>
    <cellStyle name="B_Left" xfId="4163"/>
    <cellStyle name="B_Left 2" xfId="4164"/>
    <cellStyle name="B_Right" xfId="4165"/>
    <cellStyle name="B_Right 2" xfId="4166"/>
    <cellStyle name="B_Top" xfId="4167"/>
    <cellStyle name="B_Top 2" xfId="4168"/>
    <cellStyle name="B_TopLC" xfId="4169"/>
    <cellStyle name="B_TopLC 2" xfId="4170"/>
    <cellStyle name="B_TopRC" xfId="4171"/>
    <cellStyle name="B_TopRC 2" xfId="4172"/>
    <cellStyle name="Background" xfId="4173"/>
    <cellStyle name="Background 2" xfId="4174"/>
    <cellStyle name="Bad 10" xfId="4175"/>
    <cellStyle name="Bad 11" xfId="4176"/>
    <cellStyle name="Bad 2" xfId="4177"/>
    <cellStyle name="Bad 2 2" xfId="4178"/>
    <cellStyle name="Bad 3" xfId="4179"/>
    <cellStyle name="Bad 3 2" xfId="4180"/>
    <cellStyle name="Bad 4" xfId="4181"/>
    <cellStyle name="Bad 4 2" xfId="4182"/>
    <cellStyle name="Bad 5" xfId="4183"/>
    <cellStyle name="Bad 5 2" xfId="4184"/>
    <cellStyle name="Bad 6" xfId="4185"/>
    <cellStyle name="Bad 6 2" xfId="4186"/>
    <cellStyle name="Bad 7" xfId="4187"/>
    <cellStyle name="Bad 7 2" xfId="4188"/>
    <cellStyle name="Bad 8" xfId="4189"/>
    <cellStyle name="Bad 8 2" xfId="4190"/>
    <cellStyle name="Bad 9" xfId="4191"/>
    <cellStyle name="Bad 9 2" xfId="4192"/>
    <cellStyle name="Bağlı Hücre 2" xfId="4193"/>
    <cellStyle name="Bağlı Hücre 2 2" xfId="4194"/>
    <cellStyle name="baslık" xfId="4195"/>
    <cellStyle name="BASLIKl" xfId="4196"/>
    <cellStyle name="Başlık 1 2" xfId="4197"/>
    <cellStyle name="Başlık 1 2 2" xfId="4198"/>
    <cellStyle name="Başlık 2 2" xfId="4199"/>
    <cellStyle name="Başlık 2 2 2" xfId="4200"/>
    <cellStyle name="Başlık 3 2" xfId="4201"/>
    <cellStyle name="Başlık 3 2 2" xfId="4202"/>
    <cellStyle name="Başlık 4 2" xfId="4203"/>
    <cellStyle name="Başlık 4 2 2" xfId="4204"/>
    <cellStyle name="Başlık 4 3" xfId="4205"/>
    <cellStyle name="BB" xfId="4206"/>
    <cellStyle name="BB 10" xfId="4207"/>
    <cellStyle name="BB 2" xfId="4208"/>
    <cellStyle name="BB 2 2" xfId="4209"/>
    <cellStyle name="BB 3" xfId="4210"/>
    <cellStyle name="BB 3 2" xfId="4211"/>
    <cellStyle name="BB 4" xfId="4212"/>
    <cellStyle name="BB 4 2" xfId="4213"/>
    <cellStyle name="BB 5" xfId="4214"/>
    <cellStyle name="BB 5 2" xfId="4215"/>
    <cellStyle name="BB 6" xfId="4216"/>
    <cellStyle name="BB 6 2" xfId="4217"/>
    <cellStyle name="BB 7" xfId="4218"/>
    <cellStyle name="BB 7 2" xfId="4219"/>
    <cellStyle name="BB 8" xfId="4220"/>
    <cellStyle name="BB 8 2" xfId="4221"/>
    <cellStyle name="BB 9" xfId="4222"/>
    <cellStyle name="BB 9 2" xfId="4223"/>
    <cellStyle name="Berekening" xfId="4224"/>
    <cellStyle name="Berekening 10" xfId="4225"/>
    <cellStyle name="Berekening 10 2" xfId="4226"/>
    <cellStyle name="Berekening 10 3" xfId="4227"/>
    <cellStyle name="Berekening 11" xfId="4228"/>
    <cellStyle name="Berekening 11 2" xfId="4229"/>
    <cellStyle name="Berekening 11 3" xfId="4230"/>
    <cellStyle name="Berekening 12" xfId="4231"/>
    <cellStyle name="Berekening 13" xfId="4232"/>
    <cellStyle name="Berekening 14" xfId="4233"/>
    <cellStyle name="Berekening 15" xfId="4234"/>
    <cellStyle name="Berekening 16" xfId="4235"/>
    <cellStyle name="Berekening 17" xfId="4236"/>
    <cellStyle name="Berekening 18" xfId="4237"/>
    <cellStyle name="Berekening 19" xfId="4238"/>
    <cellStyle name="Berekening 2" xfId="4239"/>
    <cellStyle name="Berekening 2 10" xfId="4240"/>
    <cellStyle name="Berekening 2 11" xfId="4241"/>
    <cellStyle name="Berekening 2 12" xfId="4242"/>
    <cellStyle name="Berekening 2 13" xfId="4243"/>
    <cellStyle name="Berekening 2 14" xfId="4244"/>
    <cellStyle name="Berekening 2 15" xfId="4245"/>
    <cellStyle name="Berekening 2 2" xfId="4246"/>
    <cellStyle name="Berekening 2 2 2" xfId="4247"/>
    <cellStyle name="Berekening 2 2 3" xfId="4248"/>
    <cellStyle name="Berekening 2 3" xfId="4249"/>
    <cellStyle name="Berekening 2 3 2" xfId="4250"/>
    <cellStyle name="Berekening 2 3 3" xfId="4251"/>
    <cellStyle name="Berekening 2 4" xfId="4252"/>
    <cellStyle name="Berekening 2 4 2" xfId="4253"/>
    <cellStyle name="Berekening 2 4 3" xfId="4254"/>
    <cellStyle name="Berekening 2 5" xfId="4255"/>
    <cellStyle name="Berekening 2 6" xfId="4256"/>
    <cellStyle name="Berekening 2 7" xfId="4257"/>
    <cellStyle name="Berekening 2 8" xfId="4258"/>
    <cellStyle name="Berekening 2 9" xfId="4259"/>
    <cellStyle name="Berekening 20" xfId="4260"/>
    <cellStyle name="Berekening 21" xfId="4261"/>
    <cellStyle name="Berekening 22" xfId="4262"/>
    <cellStyle name="Berekening 3" xfId="4263"/>
    <cellStyle name="Berekening 3 2" xfId="4264"/>
    <cellStyle name="Berekening 3 2 2" xfId="4265"/>
    <cellStyle name="Berekening 3 2 3" xfId="4266"/>
    <cellStyle name="Berekening 3 3" xfId="4267"/>
    <cellStyle name="Berekening 3 3 2" xfId="4268"/>
    <cellStyle name="Berekening 3 3 3" xfId="4269"/>
    <cellStyle name="Berekening 3 4" xfId="4270"/>
    <cellStyle name="Berekening 3 4 2" xfId="4271"/>
    <cellStyle name="Berekening 3 4 3" xfId="4272"/>
    <cellStyle name="Berekening 3 5" xfId="4273"/>
    <cellStyle name="Berekening 3 6" xfId="4274"/>
    <cellStyle name="Berekening 4" xfId="4275"/>
    <cellStyle name="Berekening 4 2" xfId="4276"/>
    <cellStyle name="Berekening 4 2 2" xfId="4277"/>
    <cellStyle name="Berekening 4 2 3" xfId="4278"/>
    <cellStyle name="Berekening 4 3" xfId="4279"/>
    <cellStyle name="Berekening 4 3 2" xfId="4280"/>
    <cellStyle name="Berekening 4 3 3" xfId="4281"/>
    <cellStyle name="Berekening 4 4" xfId="4282"/>
    <cellStyle name="Berekening 4 4 2" xfId="4283"/>
    <cellStyle name="Berekening 4 4 3" xfId="4284"/>
    <cellStyle name="Berekening 4 5" xfId="4285"/>
    <cellStyle name="Berekening 4 6" xfId="4286"/>
    <cellStyle name="Berekening 5" xfId="4287"/>
    <cellStyle name="Berekening 5 2" xfId="4288"/>
    <cellStyle name="Berekening 5 2 2" xfId="4289"/>
    <cellStyle name="Berekening 5 2 3" xfId="4290"/>
    <cellStyle name="Berekening 5 3" xfId="4291"/>
    <cellStyle name="Berekening 5 3 2" xfId="4292"/>
    <cellStyle name="Berekening 5 3 3" xfId="4293"/>
    <cellStyle name="Berekening 5 4" xfId="4294"/>
    <cellStyle name="Berekening 5 5" xfId="4295"/>
    <cellStyle name="Berekening 6" xfId="4296"/>
    <cellStyle name="Berekening 6 2" xfId="4297"/>
    <cellStyle name="Berekening 6 3" xfId="4298"/>
    <cellStyle name="Berekening 7" xfId="4299"/>
    <cellStyle name="Berekening 7 2" xfId="4300"/>
    <cellStyle name="Berekening 7 3" xfId="4301"/>
    <cellStyle name="Berekening 8" xfId="4302"/>
    <cellStyle name="Berekening 8 2" xfId="4303"/>
    <cellStyle name="Berekening 8 3" xfId="4304"/>
    <cellStyle name="Berekening 9" xfId="4305"/>
    <cellStyle name="Berekening 9 2" xfId="4306"/>
    <cellStyle name="Berekening 9 3" xfId="4307"/>
    <cellStyle name="Berekening_Debt Profile" xfId="4308"/>
    <cellStyle name="BidSide" xfId="4309"/>
    <cellStyle name="Binlik Ayracı [0] 2" xfId="4310"/>
    <cellStyle name="Binlik Ayracı 10" xfId="4311"/>
    <cellStyle name="Binlik Ayracı 11" xfId="4312"/>
    <cellStyle name="Binlik Ayracı 2" xfId="4313"/>
    <cellStyle name="Binlik Ayracı 2 2" xfId="4314"/>
    <cellStyle name="Binlik Ayracı 2 2 2" xfId="4315"/>
    <cellStyle name="Binlik Ayracı 2 2 2 2" xfId="4316"/>
    <cellStyle name="Binlik Ayracı 3" xfId="4317"/>
    <cellStyle name="Binlik Ayracı 4" xfId="4318"/>
    <cellStyle name="Binlik Ayracı 4 2" xfId="4319"/>
    <cellStyle name="Binlik Ayracı 4 2 2" xfId="4320"/>
    <cellStyle name="Binlik Ayracı 4 3" xfId="4321"/>
    <cellStyle name="Binlik Ayracı 5" xfId="4322"/>
    <cellStyle name="Binlik Ayracı 5 2" xfId="4323"/>
    <cellStyle name="Binlik Ayracı 5 2 2" xfId="4324"/>
    <cellStyle name="Binlik Ayracı 5 3" xfId="4325"/>
    <cellStyle name="Binlik Ayracı 6" xfId="4326"/>
    <cellStyle name="Binlik Ayracı 7" xfId="4327"/>
    <cellStyle name="Binlik Ayracı 8" xfId="4328"/>
    <cellStyle name="Binlik Ayracı 9" xfId="4329"/>
    <cellStyle name="Black" xfId="4330"/>
    <cellStyle name="Black 2" xfId="4331"/>
    <cellStyle name="Blue" xfId="4332"/>
    <cellStyle name="Blue 2" xfId="4333"/>
    <cellStyle name="BMU001" xfId="4334"/>
    <cellStyle name="BMU001 10" xfId="4335"/>
    <cellStyle name="BMU001 2" xfId="4336"/>
    <cellStyle name="BMU001 3" xfId="4337"/>
    <cellStyle name="BMU001 4" xfId="4338"/>
    <cellStyle name="BMU001 5" xfId="4339"/>
    <cellStyle name="BMU001 6" xfId="4340"/>
    <cellStyle name="BMU001 7" xfId="4341"/>
    <cellStyle name="BMU001 8" xfId="4342"/>
    <cellStyle name="BMU001 9" xfId="4343"/>
    <cellStyle name="BMU001pol" xfId="4344"/>
    <cellStyle name="BMU001pol 10" xfId="4345"/>
    <cellStyle name="BMU001pol 2" xfId="4346"/>
    <cellStyle name="BMU001pol 3" xfId="4347"/>
    <cellStyle name="BMU001pol 4" xfId="4348"/>
    <cellStyle name="BMU001pol 5" xfId="4349"/>
    <cellStyle name="BMU001pol 6" xfId="4350"/>
    <cellStyle name="BMU001pol 7" xfId="4351"/>
    <cellStyle name="BMU001pol 8" xfId="4352"/>
    <cellStyle name="BMU001pol 9" xfId="4353"/>
    <cellStyle name="BMU001T" xfId="4354"/>
    <cellStyle name="BMU001T 10" xfId="4355"/>
    <cellStyle name="BMU001T 2" xfId="4356"/>
    <cellStyle name="BMU001T 3" xfId="4357"/>
    <cellStyle name="BMU001T 4" xfId="4358"/>
    <cellStyle name="BMU001T 5" xfId="4359"/>
    <cellStyle name="BMU001T 6" xfId="4360"/>
    <cellStyle name="BMU001T 7" xfId="4361"/>
    <cellStyle name="BMU001T 8" xfId="4362"/>
    <cellStyle name="BMU001T 9" xfId="4363"/>
    <cellStyle name="BMU002" xfId="4364"/>
    <cellStyle name="BMU002 10" xfId="4365"/>
    <cellStyle name="BMU002 2" xfId="4366"/>
    <cellStyle name="BMU002 3" xfId="4367"/>
    <cellStyle name="BMU002 4" xfId="4368"/>
    <cellStyle name="BMU002 5" xfId="4369"/>
    <cellStyle name="BMU002 6" xfId="4370"/>
    <cellStyle name="BMU002 7" xfId="4371"/>
    <cellStyle name="BMU002 8" xfId="4372"/>
    <cellStyle name="BMU002 9" xfId="4373"/>
    <cellStyle name="BMU002B" xfId="4374"/>
    <cellStyle name="BMU002P1" xfId="4375"/>
    <cellStyle name="BMU002P1 10" xfId="4376"/>
    <cellStyle name="BMU002P1 2" xfId="4377"/>
    <cellStyle name="BMU002P1 3" xfId="4378"/>
    <cellStyle name="BMU002P1 4" xfId="4379"/>
    <cellStyle name="BMU002P1 5" xfId="4380"/>
    <cellStyle name="BMU002P1 6" xfId="4381"/>
    <cellStyle name="BMU002P1 7" xfId="4382"/>
    <cellStyle name="BMU002P1 8" xfId="4383"/>
    <cellStyle name="BMU002P1 9" xfId="4384"/>
    <cellStyle name="BMU002P2" xfId="4385"/>
    <cellStyle name="BMU002P2 10" xfId="4386"/>
    <cellStyle name="BMU002P2 2" xfId="4387"/>
    <cellStyle name="BMU002P2 3" xfId="4388"/>
    <cellStyle name="BMU002P2 4" xfId="4389"/>
    <cellStyle name="BMU002P2 5" xfId="4390"/>
    <cellStyle name="BMU002P2 6" xfId="4391"/>
    <cellStyle name="BMU002P2 7" xfId="4392"/>
    <cellStyle name="BMU002P2 8" xfId="4393"/>
    <cellStyle name="BMU002P2 9" xfId="4394"/>
    <cellStyle name="BMU003" xfId="4395"/>
    <cellStyle name="BMU003 2" xfId="4396"/>
    <cellStyle name="BMU004" xfId="4397"/>
    <cellStyle name="BMU005" xfId="4398"/>
    <cellStyle name="BMU005 10" xfId="4399"/>
    <cellStyle name="BMU005 2" xfId="4400"/>
    <cellStyle name="BMU005 2 2" xfId="4401"/>
    <cellStyle name="BMU005 3" xfId="4402"/>
    <cellStyle name="BMU005 3 2" xfId="4403"/>
    <cellStyle name="BMU005 4" xfId="4404"/>
    <cellStyle name="BMU005 4 2" xfId="4405"/>
    <cellStyle name="BMU005 5" xfId="4406"/>
    <cellStyle name="BMU005 5 2" xfId="4407"/>
    <cellStyle name="BMU005 6" xfId="4408"/>
    <cellStyle name="BMU005 6 2" xfId="4409"/>
    <cellStyle name="BMU005 7" xfId="4410"/>
    <cellStyle name="BMU005 7 2" xfId="4411"/>
    <cellStyle name="BMU005 8" xfId="4412"/>
    <cellStyle name="BMU005 8 2" xfId="4413"/>
    <cellStyle name="BMU005 9" xfId="4414"/>
    <cellStyle name="BMU005 9 2" xfId="4415"/>
    <cellStyle name="BMU005B" xfId="4416"/>
    <cellStyle name="BMU005B 2" xfId="4417"/>
    <cellStyle name="BMU005K" xfId="4418"/>
    <cellStyle name="BMU005K 10" xfId="4419"/>
    <cellStyle name="BMU005K 2" xfId="4420"/>
    <cellStyle name="BMU005K 2 2" xfId="4421"/>
    <cellStyle name="BMU005K 3" xfId="4422"/>
    <cellStyle name="BMU005K 3 2" xfId="4423"/>
    <cellStyle name="BMU005K 4" xfId="4424"/>
    <cellStyle name="BMU005K 4 2" xfId="4425"/>
    <cellStyle name="BMU005K 5" xfId="4426"/>
    <cellStyle name="BMU005K 5 2" xfId="4427"/>
    <cellStyle name="BMU005K 6" xfId="4428"/>
    <cellStyle name="BMU005K 6 2" xfId="4429"/>
    <cellStyle name="BMU005K 7" xfId="4430"/>
    <cellStyle name="BMU005K 7 2" xfId="4431"/>
    <cellStyle name="BMU005K 8" xfId="4432"/>
    <cellStyle name="BMU005K 8 2" xfId="4433"/>
    <cellStyle name="BMU005K 9" xfId="4434"/>
    <cellStyle name="BMU005K 9 2" xfId="4435"/>
    <cellStyle name="BMU011" xfId="4436"/>
    <cellStyle name="bmutext" xfId="4437"/>
    <cellStyle name="BODY" xfId="4438"/>
    <cellStyle name="BODY 10" xfId="4439"/>
    <cellStyle name="BODY 2" xfId="4440"/>
    <cellStyle name="BODY 2 2" xfId="4441"/>
    <cellStyle name="BODY 3" xfId="4442"/>
    <cellStyle name="BODY 3 2" xfId="4443"/>
    <cellStyle name="BODY 4" xfId="4444"/>
    <cellStyle name="BODY 4 2" xfId="4445"/>
    <cellStyle name="BODY 5" xfId="4446"/>
    <cellStyle name="BODY 5 2" xfId="4447"/>
    <cellStyle name="BODY 6" xfId="4448"/>
    <cellStyle name="BODY 6 2" xfId="4449"/>
    <cellStyle name="BODY 7" xfId="4450"/>
    <cellStyle name="BODY 7 2" xfId="4451"/>
    <cellStyle name="BODY 8" xfId="4452"/>
    <cellStyle name="BODY 8 2" xfId="4453"/>
    <cellStyle name="BODY 9" xfId="4454"/>
    <cellStyle name="BODY 9 2" xfId="4455"/>
    <cellStyle name="Bold" xfId="4456"/>
    <cellStyle name="border" xfId="4457"/>
    <cellStyle name="Box_Full" xfId="4458"/>
    <cellStyle name="Buena" xfId="4459"/>
    <cellStyle name="Cabecera 1" xfId="4460"/>
    <cellStyle name="Cabecera 2" xfId="4461"/>
    <cellStyle name="Calc Currency (0)" xfId="4462"/>
    <cellStyle name="Calc Currency (0) 10" xfId="4463"/>
    <cellStyle name="Calc Currency (0) 2" xfId="4464"/>
    <cellStyle name="Calc Currency (0) 2 2" xfId="4465"/>
    <cellStyle name="Calc Currency (0) 3" xfId="4466"/>
    <cellStyle name="Calc Currency (0) 3 2" xfId="4467"/>
    <cellStyle name="Calc Currency (0) 4" xfId="4468"/>
    <cellStyle name="Calc Currency (0) 4 2" xfId="4469"/>
    <cellStyle name="Calc Currency (0) 5" xfId="4470"/>
    <cellStyle name="Calc Currency (0) 5 2" xfId="4471"/>
    <cellStyle name="Calc Currency (0) 6" xfId="4472"/>
    <cellStyle name="Calc Currency (0) 6 2" xfId="4473"/>
    <cellStyle name="Calc Currency (0) 7" xfId="4474"/>
    <cellStyle name="Calc Currency (0) 7 2" xfId="4475"/>
    <cellStyle name="Calc Currency (0) 8" xfId="4476"/>
    <cellStyle name="Calc Currency (0) 8 2" xfId="4477"/>
    <cellStyle name="Calc Currency (0) 9" xfId="4478"/>
    <cellStyle name="Calc Currency (0) 9 2" xfId="4479"/>
    <cellStyle name="Calc Currency (2)" xfId="4480"/>
    <cellStyle name="Calc Percent (0)" xfId="4481"/>
    <cellStyle name="Calc Percent (1)" xfId="4482"/>
    <cellStyle name="Calc Percent (2)" xfId="4483"/>
    <cellStyle name="Calc Percent (2) 10" xfId="4484"/>
    <cellStyle name="Calc Percent (2) 2" xfId="4485"/>
    <cellStyle name="Calc Percent (2) 3" xfId="4486"/>
    <cellStyle name="Calc Percent (2) 4" xfId="4487"/>
    <cellStyle name="Calc Percent (2) 5" xfId="4488"/>
    <cellStyle name="Calc Percent (2) 6" xfId="4489"/>
    <cellStyle name="Calc Percent (2) 7" xfId="4490"/>
    <cellStyle name="Calc Percent (2) 8" xfId="4491"/>
    <cellStyle name="Calc Percent (2) 9" xfId="4492"/>
    <cellStyle name="Calc Units (0)" xfId="4493"/>
    <cellStyle name="Calc Units (1)" xfId="4494"/>
    <cellStyle name="Calc Units (2)" xfId="4495"/>
    <cellStyle name="Calculation 10" xfId="4496"/>
    <cellStyle name="Calculation 11" xfId="4497"/>
    <cellStyle name="Calculation 2" xfId="4498"/>
    <cellStyle name="Calculation 2 2" xfId="4499"/>
    <cellStyle name="Calculation 2 3" xfId="4500"/>
    <cellStyle name="Calculation 2 3 2" xfId="4501"/>
    <cellStyle name="Calculation 2 3 3" xfId="4502"/>
    <cellStyle name="Calculation 2 4" xfId="4503"/>
    <cellStyle name="Calculation 2 4 2" xfId="4504"/>
    <cellStyle name="Calculation 2 4 3" xfId="4505"/>
    <cellStyle name="Calculation 3" xfId="4506"/>
    <cellStyle name="Calculation 3 2" xfId="4507"/>
    <cellStyle name="Calculation 4" xfId="4508"/>
    <cellStyle name="Calculation 4 2" xfId="4509"/>
    <cellStyle name="Calculation 4_MTP NN BANK 2013_2017" xfId="4510"/>
    <cellStyle name="Calculation 5" xfId="4511"/>
    <cellStyle name="Calculation 5 2" xfId="4512"/>
    <cellStyle name="Calculation 6" xfId="4513"/>
    <cellStyle name="Calculation 6 2" xfId="4514"/>
    <cellStyle name="Calculation 7" xfId="4515"/>
    <cellStyle name="Calculation 7 2" xfId="4516"/>
    <cellStyle name="Calculation 8" xfId="4517"/>
    <cellStyle name="Calculation 8 2" xfId="4518"/>
    <cellStyle name="Calculation 9" xfId="4519"/>
    <cellStyle name="Calculation 9 2" xfId="4520"/>
    <cellStyle name="Cálculo" xfId="4521"/>
    <cellStyle name="Cálculo 10" xfId="4522"/>
    <cellStyle name="Cálculo 10 2" xfId="4523"/>
    <cellStyle name="Cálculo 10 3" xfId="4524"/>
    <cellStyle name="Cálculo 11" xfId="4525"/>
    <cellStyle name="Cálculo 11 2" xfId="4526"/>
    <cellStyle name="Cálculo 11 3" xfId="4527"/>
    <cellStyle name="Cálculo 12" xfId="4528"/>
    <cellStyle name="Cálculo 13" xfId="4529"/>
    <cellStyle name="Cálculo 14" xfId="4530"/>
    <cellStyle name="Cálculo 15" xfId="4531"/>
    <cellStyle name="Cálculo 16" xfId="4532"/>
    <cellStyle name="Cálculo 17" xfId="4533"/>
    <cellStyle name="Cálculo 18" xfId="4534"/>
    <cellStyle name="Cálculo 19" xfId="4535"/>
    <cellStyle name="Cálculo 2" xfId="4536"/>
    <cellStyle name="Cálculo 2 10" xfId="4537"/>
    <cellStyle name="Cálculo 2 11" xfId="4538"/>
    <cellStyle name="Cálculo 2 12" xfId="4539"/>
    <cellStyle name="Cálculo 2 13" xfId="4540"/>
    <cellStyle name="Cálculo 2 14" xfId="4541"/>
    <cellStyle name="Cálculo 2 15" xfId="4542"/>
    <cellStyle name="Cálculo 2 2" xfId="4543"/>
    <cellStyle name="Cálculo 2 2 2" xfId="4544"/>
    <cellStyle name="Cálculo 2 2 3" xfId="4545"/>
    <cellStyle name="Cálculo 2 3" xfId="4546"/>
    <cellStyle name="Cálculo 2 3 2" xfId="4547"/>
    <cellStyle name="Cálculo 2 3 3" xfId="4548"/>
    <cellStyle name="Cálculo 2 4" xfId="4549"/>
    <cellStyle name="Cálculo 2 4 2" xfId="4550"/>
    <cellStyle name="Cálculo 2 4 3" xfId="4551"/>
    <cellStyle name="Cálculo 2 5" xfId="4552"/>
    <cellStyle name="Cálculo 2 6" xfId="4553"/>
    <cellStyle name="Cálculo 2 7" xfId="4554"/>
    <cellStyle name="Cálculo 2 8" xfId="4555"/>
    <cellStyle name="Cálculo 2 9" xfId="4556"/>
    <cellStyle name="Cálculo 20" xfId="4557"/>
    <cellStyle name="Cálculo 21" xfId="4558"/>
    <cellStyle name="Cálculo 22" xfId="4559"/>
    <cellStyle name="Cálculo 3" xfId="4560"/>
    <cellStyle name="Cálculo 3 2" xfId="4561"/>
    <cellStyle name="Cálculo 3 2 2" xfId="4562"/>
    <cellStyle name="Cálculo 3 2 3" xfId="4563"/>
    <cellStyle name="Cálculo 3 3" xfId="4564"/>
    <cellStyle name="Cálculo 3 3 2" xfId="4565"/>
    <cellStyle name="Cálculo 3 3 3" xfId="4566"/>
    <cellStyle name="Cálculo 3 4" xfId="4567"/>
    <cellStyle name="Cálculo 3 4 2" xfId="4568"/>
    <cellStyle name="Cálculo 3 4 3" xfId="4569"/>
    <cellStyle name="Cálculo 3 5" xfId="4570"/>
    <cellStyle name="Cálculo 3 6" xfId="4571"/>
    <cellStyle name="Cálculo 4" xfId="4572"/>
    <cellStyle name="Cálculo 4 2" xfId="4573"/>
    <cellStyle name="Cálculo 4 2 2" xfId="4574"/>
    <cellStyle name="Cálculo 4 2 3" xfId="4575"/>
    <cellStyle name="Cálculo 4 3" xfId="4576"/>
    <cellStyle name="Cálculo 4 3 2" xfId="4577"/>
    <cellStyle name="Cálculo 4 3 3" xfId="4578"/>
    <cellStyle name="Cálculo 4 4" xfId="4579"/>
    <cellStyle name="Cálculo 4 4 2" xfId="4580"/>
    <cellStyle name="Cálculo 4 4 3" xfId="4581"/>
    <cellStyle name="Cálculo 4 5" xfId="4582"/>
    <cellStyle name="Cálculo 4 6" xfId="4583"/>
    <cellStyle name="Cálculo 5" xfId="4584"/>
    <cellStyle name="Cálculo 5 2" xfId="4585"/>
    <cellStyle name="Cálculo 5 2 2" xfId="4586"/>
    <cellStyle name="Cálculo 5 2 3" xfId="4587"/>
    <cellStyle name="Cálculo 5 3" xfId="4588"/>
    <cellStyle name="Cálculo 5 3 2" xfId="4589"/>
    <cellStyle name="Cálculo 5 3 3" xfId="4590"/>
    <cellStyle name="Cálculo 5 4" xfId="4591"/>
    <cellStyle name="Cálculo 5 5" xfId="4592"/>
    <cellStyle name="Cálculo 6" xfId="4593"/>
    <cellStyle name="Cálculo 6 2" xfId="4594"/>
    <cellStyle name="Cálculo 6 3" xfId="4595"/>
    <cellStyle name="Cálculo 7" xfId="4596"/>
    <cellStyle name="Cálculo 7 2" xfId="4597"/>
    <cellStyle name="Cálculo 7 3" xfId="4598"/>
    <cellStyle name="Cálculo 8" xfId="4599"/>
    <cellStyle name="Cálculo 8 2" xfId="4600"/>
    <cellStyle name="Cálculo 8 3" xfId="4601"/>
    <cellStyle name="Cálculo 9" xfId="4602"/>
    <cellStyle name="Cálculo 9 2" xfId="4603"/>
    <cellStyle name="Cálculo 9 3" xfId="4604"/>
    <cellStyle name="Cálculo_Debt Profile" xfId="4605"/>
    <cellStyle name="Celda de comprobación" xfId="4606"/>
    <cellStyle name="Celda vinculada" xfId="4607"/>
    <cellStyle name="Check Cell 10" xfId="4608"/>
    <cellStyle name="Check Cell 11" xfId="4609"/>
    <cellStyle name="Check Cell 2" xfId="4610"/>
    <cellStyle name="Check Cell 2 2" xfId="4611"/>
    <cellStyle name="Check Cell 3" xfId="4612"/>
    <cellStyle name="Check Cell 3 2" xfId="4613"/>
    <cellStyle name="Check Cell 4" xfId="4614"/>
    <cellStyle name="Check Cell 4 2" xfId="4615"/>
    <cellStyle name="Check Cell 5" xfId="4616"/>
    <cellStyle name="Check Cell 5 2" xfId="4617"/>
    <cellStyle name="Check Cell 6" xfId="4618"/>
    <cellStyle name="Check Cell 6 2" xfId="4619"/>
    <cellStyle name="Check Cell 7" xfId="4620"/>
    <cellStyle name="Check Cell 7 2" xfId="4621"/>
    <cellStyle name="Check Cell 8" xfId="4622"/>
    <cellStyle name="Check Cell 8 2" xfId="4623"/>
    <cellStyle name="Check Cell 9" xfId="4624"/>
    <cellStyle name="Check Cell 9 2" xfId="4625"/>
    <cellStyle name="Cnplosion_Style" xfId="4626"/>
    <cellStyle name="Column_Title" xfId="4627"/>
    <cellStyle name="Comma  - Style1" xfId="4628"/>
    <cellStyle name="Comma  - Style2" xfId="4629"/>
    <cellStyle name="Comma  - Style3" xfId="4630"/>
    <cellStyle name="Comma  - Style4" xfId="4631"/>
    <cellStyle name="Comma  - Style5" xfId="4632"/>
    <cellStyle name="Comma  - Style6" xfId="4633"/>
    <cellStyle name="Comma  - Style7" xfId="4634"/>
    <cellStyle name="Comma  - Style8" xfId="4635"/>
    <cellStyle name="Comma [00]" xfId="4636"/>
    <cellStyle name="Comma 10" xfId="4637"/>
    <cellStyle name="Comma 11" xfId="4638"/>
    <cellStyle name="Comma 12" xfId="4639"/>
    <cellStyle name="Comma 13" xfId="4640"/>
    <cellStyle name="Comma 14" xfId="4641"/>
    <cellStyle name="Comma 15" xfId="4642"/>
    <cellStyle name="Comma 16" xfId="4643"/>
    <cellStyle name="Comma 17" xfId="4644"/>
    <cellStyle name="Comma 17 2" xfId="4645"/>
    <cellStyle name="Comma 17 3" xfId="4646"/>
    <cellStyle name="Comma 18" xfId="4647"/>
    <cellStyle name="Comma 18 2" xfId="4648"/>
    <cellStyle name="Comma 19" xfId="4649"/>
    <cellStyle name="Comma 19 2" xfId="4650"/>
    <cellStyle name="Comma 19 2 2" xfId="4651"/>
    <cellStyle name="Comma 19 2 2 2" xfId="4652"/>
    <cellStyle name="Comma 19 2 2 2 2" xfId="4653"/>
    <cellStyle name="Comma 19 2 2 3" xfId="4654"/>
    <cellStyle name="Comma 19 2 2 4" xfId="4655"/>
    <cellStyle name="Comma 19 2 2 5" xfId="4656"/>
    <cellStyle name="Comma 19 2 3" xfId="4657"/>
    <cellStyle name="Comma 19 2 3 2" xfId="4658"/>
    <cellStyle name="Comma 19 2 4" xfId="4659"/>
    <cellStyle name="Comma 19 2 5" xfId="4660"/>
    <cellStyle name="Comma 19 2 6" xfId="4661"/>
    <cellStyle name="Comma 19 3" xfId="4662"/>
    <cellStyle name="Comma 19 3 2" xfId="4663"/>
    <cellStyle name="Comma 19 3 2 2" xfId="4664"/>
    <cellStyle name="Comma 19 3 3" xfId="4665"/>
    <cellStyle name="Comma 19 3 4" xfId="4666"/>
    <cellStyle name="Comma 19 3 5" xfId="4667"/>
    <cellStyle name="Comma 19 4" xfId="4668"/>
    <cellStyle name="Comma 19 4 2" xfId="4669"/>
    <cellStyle name="Comma 19 4 2 2" xfId="4670"/>
    <cellStyle name="Comma 19 4 3" xfId="4671"/>
    <cellStyle name="Comma 19 4 4" xfId="4672"/>
    <cellStyle name="Comma 19 4 5" xfId="4673"/>
    <cellStyle name="Comma 19 5" xfId="4674"/>
    <cellStyle name="Comma 19 5 2" xfId="4675"/>
    <cellStyle name="Comma 19 6" xfId="4676"/>
    <cellStyle name="Comma 19 7" xfId="4677"/>
    <cellStyle name="Comma 19 8" xfId="4678"/>
    <cellStyle name="Comma 2" xfId="4679"/>
    <cellStyle name="Comma 2 10" xfId="4680"/>
    <cellStyle name="Comma 2 2" xfId="4681"/>
    <cellStyle name="Comma 2 2 2" xfId="4682"/>
    <cellStyle name="Comma 2 3" xfId="4683"/>
    <cellStyle name="Comma 2 4" xfId="4684"/>
    <cellStyle name="Comma 2 5" xfId="4685"/>
    <cellStyle name="Comma 2 6" xfId="4686"/>
    <cellStyle name="Comma 2 7" xfId="4687"/>
    <cellStyle name="Comma 2 8" xfId="4688"/>
    <cellStyle name="Comma 2 9" xfId="4689"/>
    <cellStyle name="Comma 20" xfId="4690"/>
    <cellStyle name="Comma 20 2" xfId="4691"/>
    <cellStyle name="Comma 20 3" xfId="4692"/>
    <cellStyle name="Comma 21" xfId="4693"/>
    <cellStyle name="Comma 21 2" xfId="4694"/>
    <cellStyle name="Comma 22" xfId="4695"/>
    <cellStyle name="Comma 23" xfId="4696"/>
    <cellStyle name="Comma 24" xfId="4697"/>
    <cellStyle name="Comma 25" xfId="4698"/>
    <cellStyle name="Comma 26" xfId="4699"/>
    <cellStyle name="Comma 27" xfId="4700"/>
    <cellStyle name="Comma 28" xfId="4701"/>
    <cellStyle name="Comma 29" xfId="4702"/>
    <cellStyle name="Comma 3" xfId="4703"/>
    <cellStyle name="Comma 3 10" xfId="4704"/>
    <cellStyle name="Comma 3 11" xfId="4705"/>
    <cellStyle name="Comma 3 12" xfId="4706"/>
    <cellStyle name="Comma 3 13" xfId="4707"/>
    <cellStyle name="Comma 3 14" xfId="4708"/>
    <cellStyle name="Comma 3 15" xfId="4709"/>
    <cellStyle name="Comma 3 16" xfId="4710"/>
    <cellStyle name="Comma 3 17" xfId="4711"/>
    <cellStyle name="Comma 3 18" xfId="4712"/>
    <cellStyle name="Comma 3 19" xfId="4713"/>
    <cellStyle name="Comma 3 2" xfId="4714"/>
    <cellStyle name="Comma 3 2 10" xfId="4715"/>
    <cellStyle name="Comma 3 2 11" xfId="4716"/>
    <cellStyle name="Comma 3 2 12" xfId="4717"/>
    <cellStyle name="Comma 3 2 13" xfId="4718"/>
    <cellStyle name="Comma 3 2 14" xfId="4719"/>
    <cellStyle name="Comma 3 2 15" xfId="4720"/>
    <cellStyle name="Comma 3 2 16" xfId="4721"/>
    <cellStyle name="Comma 3 2 17" xfId="4722"/>
    <cellStyle name="Comma 3 2 18" xfId="4723"/>
    <cellStyle name="Comma 3 2 19" xfId="4724"/>
    <cellStyle name="Comma 3 2 2" xfId="4725"/>
    <cellStyle name="Comma 3 2 2 10" xfId="4726"/>
    <cellStyle name="Comma 3 2 2 11" xfId="4727"/>
    <cellStyle name="Comma 3 2 2 12" xfId="4728"/>
    <cellStyle name="Comma 3 2 2 13" xfId="4729"/>
    <cellStyle name="Comma 3 2 2 14" xfId="4730"/>
    <cellStyle name="Comma 3 2 2 15" xfId="4731"/>
    <cellStyle name="Comma 3 2 2 16" xfId="4732"/>
    <cellStyle name="Comma 3 2 2 17" xfId="4733"/>
    <cellStyle name="Comma 3 2 2 18" xfId="4734"/>
    <cellStyle name="Comma 3 2 2 19" xfId="4735"/>
    <cellStyle name="Comma 3 2 2 2" xfId="4736"/>
    <cellStyle name="Comma 3 2 2 20" xfId="4737"/>
    <cellStyle name="Comma 3 2 2 21" xfId="4738"/>
    <cellStyle name="Comma 3 2 2 22" xfId="4739"/>
    <cellStyle name="Comma 3 2 2 23" xfId="4740"/>
    <cellStyle name="Comma 3 2 2 3" xfId="4741"/>
    <cellStyle name="Comma 3 2 2 4" xfId="4742"/>
    <cellStyle name="Comma 3 2 2 5" xfId="4743"/>
    <cellStyle name="Comma 3 2 2 6" xfId="4744"/>
    <cellStyle name="Comma 3 2 2 7" xfId="4745"/>
    <cellStyle name="Comma 3 2 2 8" xfId="4746"/>
    <cellStyle name="Comma 3 2 2 9" xfId="4747"/>
    <cellStyle name="Comma 3 2 20" xfId="4748"/>
    <cellStyle name="Comma 3 2 21" xfId="4749"/>
    <cellStyle name="Comma 3 2 22" xfId="4750"/>
    <cellStyle name="Comma 3 2 23" xfId="4751"/>
    <cellStyle name="Comma 3 2 24" xfId="4752"/>
    <cellStyle name="Comma 3 2 25" xfId="4753"/>
    <cellStyle name="Comma 3 2 26" xfId="4754"/>
    <cellStyle name="Comma 3 2 27" xfId="4755"/>
    <cellStyle name="Comma 3 2 28" xfId="4756"/>
    <cellStyle name="Comma 3 2 29" xfId="4757"/>
    <cellStyle name="Comma 3 2 3" xfId="4758"/>
    <cellStyle name="Comma 3 2 30" xfId="4759"/>
    <cellStyle name="Comma 3 2 4" xfId="4760"/>
    <cellStyle name="Comma 3 2 5" xfId="4761"/>
    <cellStyle name="Comma 3 2 6" xfId="4762"/>
    <cellStyle name="Comma 3 2 7" xfId="4763"/>
    <cellStyle name="Comma 3 2 8" xfId="4764"/>
    <cellStyle name="Comma 3 2 9" xfId="4765"/>
    <cellStyle name="Comma 3 20" xfId="4766"/>
    <cellStyle name="Comma 3 21" xfId="4767"/>
    <cellStyle name="Comma 3 22" xfId="4768"/>
    <cellStyle name="Comma 3 23" xfId="4769"/>
    <cellStyle name="Comma 3 24" xfId="4770"/>
    <cellStyle name="Comma 3 25" xfId="4771"/>
    <cellStyle name="Comma 3 26" xfId="4772"/>
    <cellStyle name="Comma 3 27" xfId="4773"/>
    <cellStyle name="Comma 3 28" xfId="4774"/>
    <cellStyle name="Comma 3 29" xfId="4775"/>
    <cellStyle name="Comma 3 3" xfId="4776"/>
    <cellStyle name="Comma 3 30" xfId="4777"/>
    <cellStyle name="Comma 3 31" xfId="4778"/>
    <cellStyle name="Comma 3 32" xfId="4779"/>
    <cellStyle name="Comma 3 33" xfId="4780"/>
    <cellStyle name="Comma 3 34" xfId="4781"/>
    <cellStyle name="Comma 3 35" xfId="4782"/>
    <cellStyle name="Comma 3 36" xfId="4783"/>
    <cellStyle name="Comma 3 4" xfId="4784"/>
    <cellStyle name="Comma 3 5" xfId="4785"/>
    <cellStyle name="Comma 3 6" xfId="4786"/>
    <cellStyle name="Comma 3 7" xfId="4787"/>
    <cellStyle name="Comma 3 7 10" xfId="4788"/>
    <cellStyle name="Comma 3 7 11" xfId="4789"/>
    <cellStyle name="Comma 3 7 12" xfId="4790"/>
    <cellStyle name="Comma 3 7 13" xfId="4791"/>
    <cellStyle name="Comma 3 7 14" xfId="4792"/>
    <cellStyle name="Comma 3 7 15" xfId="4793"/>
    <cellStyle name="Comma 3 7 16" xfId="4794"/>
    <cellStyle name="Comma 3 7 17" xfId="4795"/>
    <cellStyle name="Comma 3 7 18" xfId="4796"/>
    <cellStyle name="Comma 3 7 19" xfId="4797"/>
    <cellStyle name="Comma 3 7 2" xfId="4798"/>
    <cellStyle name="Comma 3 7 20" xfId="4799"/>
    <cellStyle name="Comma 3 7 21" xfId="4800"/>
    <cellStyle name="Comma 3 7 22" xfId="4801"/>
    <cellStyle name="Comma 3 7 23" xfId="4802"/>
    <cellStyle name="Comma 3 7 3" xfId="4803"/>
    <cellStyle name="Comma 3 7 4" xfId="4804"/>
    <cellStyle name="Comma 3 7 5" xfId="4805"/>
    <cellStyle name="Comma 3 7 6" xfId="4806"/>
    <cellStyle name="Comma 3 7 7" xfId="4807"/>
    <cellStyle name="Comma 3 7 8" xfId="4808"/>
    <cellStyle name="Comma 3 7 9" xfId="4809"/>
    <cellStyle name="Comma 3 8" xfId="4810"/>
    <cellStyle name="Comma 3 9" xfId="4811"/>
    <cellStyle name="Comma 30" xfId="4812"/>
    <cellStyle name="Comma 31" xfId="4813"/>
    <cellStyle name="Comma 32" xfId="4814"/>
    <cellStyle name="Comma 33" xfId="4815"/>
    <cellStyle name="Comma 34" xfId="4816"/>
    <cellStyle name="Comma 35" xfId="4817"/>
    <cellStyle name="Comma 36" xfId="4818"/>
    <cellStyle name="Comma 37" xfId="4819"/>
    <cellStyle name="Comma 38" xfId="4820"/>
    <cellStyle name="Comma 39" xfId="4821"/>
    <cellStyle name="Comma 4" xfId="4822"/>
    <cellStyle name="Comma 4 10" xfId="4823"/>
    <cellStyle name="Comma 4 11" xfId="4824"/>
    <cellStyle name="Comma 4 12" xfId="4825"/>
    <cellStyle name="Comma 4 13" xfId="4826"/>
    <cellStyle name="Comma 4 14" xfId="4827"/>
    <cellStyle name="Comma 4 15" xfId="4828"/>
    <cellStyle name="Comma 4 16" xfId="4829"/>
    <cellStyle name="Comma 4 17" xfId="4830"/>
    <cellStyle name="Comma 4 18" xfId="4831"/>
    <cellStyle name="Comma 4 19" xfId="4832"/>
    <cellStyle name="Comma 4 2" xfId="4833"/>
    <cellStyle name="Comma 4 2 10" xfId="4834"/>
    <cellStyle name="Comma 4 2 11" xfId="4835"/>
    <cellStyle name="Comma 4 2 12" xfId="4836"/>
    <cellStyle name="Comma 4 2 13" xfId="4837"/>
    <cellStyle name="Comma 4 2 14" xfId="4838"/>
    <cellStyle name="Comma 4 2 15" xfId="4839"/>
    <cellStyle name="Comma 4 2 16" xfId="4840"/>
    <cellStyle name="Comma 4 2 17" xfId="4841"/>
    <cellStyle name="Comma 4 2 18" xfId="4842"/>
    <cellStyle name="Comma 4 2 19" xfId="4843"/>
    <cellStyle name="Comma 4 2 2" xfId="4844"/>
    <cellStyle name="Comma 4 2 2 10" xfId="4845"/>
    <cellStyle name="Comma 4 2 2 11" xfId="4846"/>
    <cellStyle name="Comma 4 2 2 12" xfId="4847"/>
    <cellStyle name="Comma 4 2 2 13" xfId="4848"/>
    <cellStyle name="Comma 4 2 2 14" xfId="4849"/>
    <cellStyle name="Comma 4 2 2 15" xfId="4850"/>
    <cellStyle name="Comma 4 2 2 16" xfId="4851"/>
    <cellStyle name="Comma 4 2 2 17" xfId="4852"/>
    <cellStyle name="Comma 4 2 2 18" xfId="4853"/>
    <cellStyle name="Comma 4 2 2 19" xfId="4854"/>
    <cellStyle name="Comma 4 2 2 2" xfId="4855"/>
    <cellStyle name="Comma 4 2 2 20" xfId="4856"/>
    <cellStyle name="Comma 4 2 2 21" xfId="4857"/>
    <cellStyle name="Comma 4 2 2 22" xfId="4858"/>
    <cellStyle name="Comma 4 2 2 23" xfId="4859"/>
    <cellStyle name="Comma 4 2 2 3" xfId="4860"/>
    <cellStyle name="Comma 4 2 2 4" xfId="4861"/>
    <cellStyle name="Comma 4 2 2 5" xfId="4862"/>
    <cellStyle name="Comma 4 2 2 6" xfId="4863"/>
    <cellStyle name="Comma 4 2 2 7" xfId="4864"/>
    <cellStyle name="Comma 4 2 2 8" xfId="4865"/>
    <cellStyle name="Comma 4 2 2 9" xfId="4866"/>
    <cellStyle name="Comma 4 2 20" xfId="4867"/>
    <cellStyle name="Comma 4 2 21" xfId="4868"/>
    <cellStyle name="Comma 4 2 22" xfId="4869"/>
    <cellStyle name="Comma 4 2 23" xfId="4870"/>
    <cellStyle name="Comma 4 2 24" xfId="4871"/>
    <cellStyle name="Comma 4 2 25" xfId="4872"/>
    <cellStyle name="Comma 4 2 26" xfId="4873"/>
    <cellStyle name="Comma 4 2 27" xfId="4874"/>
    <cellStyle name="Comma 4 2 28" xfId="4875"/>
    <cellStyle name="Comma 4 2 29" xfId="4876"/>
    <cellStyle name="Comma 4 2 3" xfId="4877"/>
    <cellStyle name="Comma 4 2 30" xfId="4878"/>
    <cellStyle name="Comma 4 2 4" xfId="4879"/>
    <cellStyle name="Comma 4 2 5" xfId="4880"/>
    <cellStyle name="Comma 4 2 6" xfId="4881"/>
    <cellStyle name="Comma 4 2 7" xfId="4882"/>
    <cellStyle name="Comma 4 2 8" xfId="4883"/>
    <cellStyle name="Comma 4 2 9" xfId="4884"/>
    <cellStyle name="Comma 4 20" xfId="4885"/>
    <cellStyle name="Comma 4 21" xfId="4886"/>
    <cellStyle name="Comma 4 22" xfId="4887"/>
    <cellStyle name="Comma 4 23" xfId="4888"/>
    <cellStyle name="Comma 4 24" xfId="4889"/>
    <cellStyle name="Comma 4 25" xfId="4890"/>
    <cellStyle name="Comma 4 26" xfId="4891"/>
    <cellStyle name="Comma 4 27" xfId="4892"/>
    <cellStyle name="Comma 4 28" xfId="4893"/>
    <cellStyle name="Comma 4 29" xfId="4894"/>
    <cellStyle name="Comma 4 3" xfId="4895"/>
    <cellStyle name="Comma 4 30" xfId="4896"/>
    <cellStyle name="Comma 4 31" xfId="4897"/>
    <cellStyle name="Comma 4 32" xfId="4898"/>
    <cellStyle name="Comma 4 33" xfId="4899"/>
    <cellStyle name="Comma 4 34" xfId="4900"/>
    <cellStyle name="Comma 4 35" xfId="4901"/>
    <cellStyle name="Comma 4 36" xfId="4902"/>
    <cellStyle name="Comma 4 4" xfId="4903"/>
    <cellStyle name="Comma 4 5" xfId="4904"/>
    <cellStyle name="Comma 4 6" xfId="4905"/>
    <cellStyle name="Comma 4 7" xfId="4906"/>
    <cellStyle name="Comma 4 7 10" xfId="4907"/>
    <cellStyle name="Comma 4 7 11" xfId="4908"/>
    <cellStyle name="Comma 4 7 12" xfId="4909"/>
    <cellStyle name="Comma 4 7 13" xfId="4910"/>
    <cellStyle name="Comma 4 7 14" xfId="4911"/>
    <cellStyle name="Comma 4 7 15" xfId="4912"/>
    <cellStyle name="Comma 4 7 16" xfId="4913"/>
    <cellStyle name="Comma 4 7 17" xfId="4914"/>
    <cellStyle name="Comma 4 7 18" xfId="4915"/>
    <cellStyle name="Comma 4 7 19" xfId="4916"/>
    <cellStyle name="Comma 4 7 2" xfId="4917"/>
    <cellStyle name="Comma 4 7 20" xfId="4918"/>
    <cellStyle name="Comma 4 7 21" xfId="4919"/>
    <cellStyle name="Comma 4 7 22" xfId="4920"/>
    <cellStyle name="Comma 4 7 23" xfId="4921"/>
    <cellStyle name="Comma 4 7 3" xfId="4922"/>
    <cellStyle name="Comma 4 7 4" xfId="4923"/>
    <cellStyle name="Comma 4 7 5" xfId="4924"/>
    <cellStyle name="Comma 4 7 6" xfId="4925"/>
    <cellStyle name="Comma 4 7 7" xfId="4926"/>
    <cellStyle name="Comma 4 7 8" xfId="4927"/>
    <cellStyle name="Comma 4 7 9" xfId="4928"/>
    <cellStyle name="Comma 4 8" xfId="4929"/>
    <cellStyle name="Comma 4 9" xfId="4930"/>
    <cellStyle name="Comma 4_May'12_Margin_Analysis_Gaudi" xfId="4931"/>
    <cellStyle name="Comma 40" xfId="4932"/>
    <cellStyle name="Comma 41" xfId="4933"/>
    <cellStyle name="Comma 42" xfId="4934"/>
    <cellStyle name="Comma 43" xfId="4935"/>
    <cellStyle name="Comma 44" xfId="4936"/>
    <cellStyle name="Comma 45" xfId="4937"/>
    <cellStyle name="Comma 46" xfId="4938"/>
    <cellStyle name="Comma 5" xfId="4939"/>
    <cellStyle name="Comma 5 2" xfId="4940"/>
    <cellStyle name="Comma 6" xfId="4941"/>
    <cellStyle name="Comma 7" xfId="4942"/>
    <cellStyle name="Comma 7 2" xfId="4943"/>
    <cellStyle name="Comma 7 3" xfId="4944"/>
    <cellStyle name="Comma 8" xfId="4945"/>
    <cellStyle name="Comma 9" xfId="4946"/>
    <cellStyle name="Comma0 - Biçem2" xfId="4947"/>
    <cellStyle name="Comma0 - Biçem2 2" xfId="4948"/>
    <cellStyle name="consolid us" xfId="4949"/>
    <cellStyle name="Controlecel" xfId="4950"/>
    <cellStyle name="Controlecel 2" xfId="4951"/>
    <cellStyle name="Converted" xfId="4952"/>
    <cellStyle name="Converted 2" xfId="4953"/>
    <cellStyle name="Copied" xfId="4954"/>
    <cellStyle name="Currency $" xfId="4955"/>
    <cellStyle name="Currency [00]" xfId="4956"/>
    <cellStyle name="Currency 2" xfId="4957"/>
    <cellStyle name="Currency MTL" xfId="4958"/>
    <cellStyle name="Currency T$" xfId="4959"/>
    <cellStyle name="Current_Inactive" xfId="4960"/>
    <cellStyle name="custom" xfId="4961"/>
    <cellStyle name="Custom - Opmaakprofiel8" xfId="4962"/>
    <cellStyle name="custom 10" xfId="4963"/>
    <cellStyle name="custom 2" xfId="4964"/>
    <cellStyle name="custom 3" xfId="4965"/>
    <cellStyle name="custom 4" xfId="4966"/>
    <cellStyle name="custom 5" xfId="4967"/>
    <cellStyle name="custom 6" xfId="4968"/>
    <cellStyle name="custom 7" xfId="4969"/>
    <cellStyle name="custom 8" xfId="4970"/>
    <cellStyle name="custom 9" xfId="4971"/>
    <cellStyle name="Çıkış 2" xfId="4972"/>
    <cellStyle name="Çıkış 2 2" xfId="4973"/>
    <cellStyle name="Data   - Opmaakprofiel2" xfId="4974"/>
    <cellStyle name="Data   - Opmaakprofiel2 10" xfId="4975"/>
    <cellStyle name="Data   - Opmaakprofiel2 10 2" xfId="4976"/>
    <cellStyle name="Data   - Opmaakprofiel2 10 3" xfId="4977"/>
    <cellStyle name="Data   - Opmaakprofiel2 11" xfId="4978"/>
    <cellStyle name="Data   - Opmaakprofiel2 11 2" xfId="4979"/>
    <cellStyle name="Data   - Opmaakprofiel2 11 3" xfId="4980"/>
    <cellStyle name="Data   - Opmaakprofiel2 12" xfId="4981"/>
    <cellStyle name="Data   - Opmaakprofiel2 12 2" xfId="4982"/>
    <cellStyle name="Data   - Opmaakprofiel2 13" xfId="4983"/>
    <cellStyle name="Data   - Opmaakprofiel2 13 2" xfId="4984"/>
    <cellStyle name="Data   - Opmaakprofiel2 14" xfId="4985"/>
    <cellStyle name="Data   - Opmaakprofiel2 14 2" xfId="4986"/>
    <cellStyle name="Data   - Opmaakprofiel2 15" xfId="4987"/>
    <cellStyle name="Data   - Opmaakprofiel2 15 2" xfId="4988"/>
    <cellStyle name="Data   - Opmaakprofiel2 16" xfId="4989"/>
    <cellStyle name="Data   - Opmaakprofiel2 17" xfId="4990"/>
    <cellStyle name="Data   - Opmaakprofiel2 18" xfId="4991"/>
    <cellStyle name="Data   - Opmaakprofiel2 19" xfId="4992"/>
    <cellStyle name="Data   - Opmaakprofiel2 2" xfId="4993"/>
    <cellStyle name="Data   - Opmaakprofiel2 2 10" xfId="4994"/>
    <cellStyle name="Data   - Opmaakprofiel2 2 11" xfId="4995"/>
    <cellStyle name="Data   - Opmaakprofiel2 2 12" xfId="4996"/>
    <cellStyle name="Data   - Opmaakprofiel2 2 13" xfId="4997"/>
    <cellStyle name="Data   - Opmaakprofiel2 2 14" xfId="4998"/>
    <cellStyle name="Data   - Opmaakprofiel2 2 15" xfId="4999"/>
    <cellStyle name="Data   - Opmaakprofiel2 2 2" xfId="5000"/>
    <cellStyle name="Data   - Opmaakprofiel2 2 2 2" xfId="5001"/>
    <cellStyle name="Data   - Opmaakprofiel2 2 2 3" xfId="5002"/>
    <cellStyle name="Data   - Opmaakprofiel2 2 3" xfId="5003"/>
    <cellStyle name="Data   - Opmaakprofiel2 2 3 2" xfId="5004"/>
    <cellStyle name="Data   - Opmaakprofiel2 2 3 3" xfId="5005"/>
    <cellStyle name="Data   - Opmaakprofiel2 2 4" xfId="5006"/>
    <cellStyle name="Data   - Opmaakprofiel2 2 4 2" xfId="5007"/>
    <cellStyle name="Data   - Opmaakprofiel2 2 4 3" xfId="5008"/>
    <cellStyle name="Data   - Opmaakprofiel2 2 5" xfId="5009"/>
    <cellStyle name="Data   - Opmaakprofiel2 2 5 2" xfId="5010"/>
    <cellStyle name="Data   - Opmaakprofiel2 2 6" xfId="5011"/>
    <cellStyle name="Data   - Opmaakprofiel2 2 6 2" xfId="5012"/>
    <cellStyle name="Data   - Opmaakprofiel2 2 7" xfId="5013"/>
    <cellStyle name="Data   - Opmaakprofiel2 2 7 2" xfId="5014"/>
    <cellStyle name="Data   - Opmaakprofiel2 2 8" xfId="5015"/>
    <cellStyle name="Data   - Opmaakprofiel2 2 8 2" xfId="5016"/>
    <cellStyle name="Data   - Opmaakprofiel2 2 9" xfId="5017"/>
    <cellStyle name="Data   - Opmaakprofiel2 20" xfId="5018"/>
    <cellStyle name="Data   - Opmaakprofiel2 21" xfId="5019"/>
    <cellStyle name="Data   - Opmaakprofiel2 22" xfId="5020"/>
    <cellStyle name="Data   - Opmaakprofiel2 3" xfId="5021"/>
    <cellStyle name="Data   - Opmaakprofiel2 3 2" xfId="5022"/>
    <cellStyle name="Data   - Opmaakprofiel2 3 2 2" xfId="5023"/>
    <cellStyle name="Data   - Opmaakprofiel2 3 2 3" xfId="5024"/>
    <cellStyle name="Data   - Opmaakprofiel2 3 3" xfId="5025"/>
    <cellStyle name="Data   - Opmaakprofiel2 3 3 2" xfId="5026"/>
    <cellStyle name="Data   - Opmaakprofiel2 3 3 3" xfId="5027"/>
    <cellStyle name="Data   - Opmaakprofiel2 3 4" xfId="5028"/>
    <cellStyle name="Data   - Opmaakprofiel2 3 4 2" xfId="5029"/>
    <cellStyle name="Data   - Opmaakprofiel2 3 4 3" xfId="5030"/>
    <cellStyle name="Data   - Opmaakprofiel2 3 5" xfId="5031"/>
    <cellStyle name="Data   - Opmaakprofiel2 3 6" xfId="5032"/>
    <cellStyle name="Data   - Opmaakprofiel2 4" xfId="5033"/>
    <cellStyle name="Data   - Opmaakprofiel2 4 2" xfId="5034"/>
    <cellStyle name="Data   - Opmaakprofiel2 4 2 2" xfId="5035"/>
    <cellStyle name="Data   - Opmaakprofiel2 4 2 3" xfId="5036"/>
    <cellStyle name="Data   - Opmaakprofiel2 4 3" xfId="5037"/>
    <cellStyle name="Data   - Opmaakprofiel2 4 3 2" xfId="5038"/>
    <cellStyle name="Data   - Opmaakprofiel2 4 3 3" xfId="5039"/>
    <cellStyle name="Data   - Opmaakprofiel2 4 4" xfId="5040"/>
    <cellStyle name="Data   - Opmaakprofiel2 4 4 2" xfId="5041"/>
    <cellStyle name="Data   - Opmaakprofiel2 4 4 3" xfId="5042"/>
    <cellStyle name="Data   - Opmaakprofiel2 4 5" xfId="5043"/>
    <cellStyle name="Data   - Opmaakprofiel2 4 6" xfId="5044"/>
    <cellStyle name="Data   - Opmaakprofiel2 5" xfId="5045"/>
    <cellStyle name="Data   - Opmaakprofiel2 5 2" xfId="5046"/>
    <cellStyle name="Data   - Opmaakprofiel2 5 2 2" xfId="5047"/>
    <cellStyle name="Data   - Opmaakprofiel2 5 2 3" xfId="5048"/>
    <cellStyle name="Data   - Opmaakprofiel2 5 3" xfId="5049"/>
    <cellStyle name="Data   - Opmaakprofiel2 5 3 2" xfId="5050"/>
    <cellStyle name="Data   - Opmaakprofiel2 5 3 3" xfId="5051"/>
    <cellStyle name="Data   - Opmaakprofiel2 5 4" xfId="5052"/>
    <cellStyle name="Data   - Opmaakprofiel2 5 5" xfId="5053"/>
    <cellStyle name="Data   - Opmaakprofiel2 6" xfId="5054"/>
    <cellStyle name="Data   - Opmaakprofiel2 6 2" xfId="5055"/>
    <cellStyle name="Data   - Opmaakprofiel2 6 3" xfId="5056"/>
    <cellStyle name="Data   - Opmaakprofiel2 7" xfId="5057"/>
    <cellStyle name="Data   - Opmaakprofiel2 7 2" xfId="5058"/>
    <cellStyle name="Data   - Opmaakprofiel2 7 3" xfId="5059"/>
    <cellStyle name="Data   - Opmaakprofiel2 8" xfId="5060"/>
    <cellStyle name="Data   - Opmaakprofiel2 8 2" xfId="5061"/>
    <cellStyle name="Data   - Opmaakprofiel2 8 3" xfId="5062"/>
    <cellStyle name="Data   - Opmaakprofiel2 9" xfId="5063"/>
    <cellStyle name="Data   - Opmaakprofiel2 9 2" xfId="5064"/>
    <cellStyle name="Data   - Opmaakprofiel2 9 3" xfId="5065"/>
    <cellStyle name="Data   - Opmaakprofiel2_Debt Profile" xfId="5066"/>
    <cellStyle name="DATA_ENT" xfId="5067"/>
    <cellStyle name="Date" xfId="5068"/>
    <cellStyle name="Date Short" xfId="5069"/>
    <cellStyle name="Date_10-12 98 mali tablolar" xfId="5070"/>
    <cellStyle name="DateLong" xfId="5071"/>
    <cellStyle name="DateLong 2" xfId="5072"/>
    <cellStyle name="DateShort" xfId="5073"/>
    <cellStyle name="DateShort 2" xfId="5074"/>
    <cellStyle name="DateShort 3" xfId="5075"/>
    <cellStyle name="Dezimal [0]_Data_input_2-0" xfId="5076"/>
    <cellStyle name="Dezimal_Data_input_2-0" xfId="5077"/>
    <cellStyle name="ecstaat" xfId="5078"/>
    <cellStyle name="Encabezado 4" xfId="5079"/>
    <cellStyle name="Énfasis1" xfId="5080"/>
    <cellStyle name="Énfasis2" xfId="5081"/>
    <cellStyle name="Énfasis3" xfId="5082"/>
    <cellStyle name="Énfasis4" xfId="5083"/>
    <cellStyle name="Énfasis5" xfId="5084"/>
    <cellStyle name="Énfasis6" xfId="5085"/>
    <cellStyle name="Enter Currency (0)" xfId="5086"/>
    <cellStyle name="Enter Currency (2)" xfId="5087"/>
    <cellStyle name="Enter Units (0)" xfId="5088"/>
    <cellStyle name="Enter Units (1)" xfId="5089"/>
    <cellStyle name="Enter Units (2)" xfId="5090"/>
    <cellStyle name="Entered" xfId="5091"/>
    <cellStyle name="Entrada" xfId="5092"/>
    <cellStyle name="Entrada 10" xfId="5093"/>
    <cellStyle name="Entrada 10 2" xfId="5094"/>
    <cellStyle name="Entrada 10 3" xfId="5095"/>
    <cellStyle name="Entrada 11" xfId="5096"/>
    <cellStyle name="Entrada 11 2" xfId="5097"/>
    <cellStyle name="Entrada 11 3" xfId="5098"/>
    <cellStyle name="Entrada 12" xfId="5099"/>
    <cellStyle name="Entrada 13" xfId="5100"/>
    <cellStyle name="Entrada 14" xfId="5101"/>
    <cellStyle name="Entrada 15" xfId="5102"/>
    <cellStyle name="Entrada 16" xfId="5103"/>
    <cellStyle name="Entrada 17" xfId="5104"/>
    <cellStyle name="Entrada 18" xfId="5105"/>
    <cellStyle name="Entrada 19" xfId="5106"/>
    <cellStyle name="Entrada 2" xfId="5107"/>
    <cellStyle name="Entrada 2 10" xfId="5108"/>
    <cellStyle name="Entrada 2 11" xfId="5109"/>
    <cellStyle name="Entrada 2 12" xfId="5110"/>
    <cellStyle name="Entrada 2 13" xfId="5111"/>
    <cellStyle name="Entrada 2 14" xfId="5112"/>
    <cellStyle name="Entrada 2 15" xfId="5113"/>
    <cellStyle name="Entrada 2 2" xfId="5114"/>
    <cellStyle name="Entrada 2 2 2" xfId="5115"/>
    <cellStyle name="Entrada 2 2 3" xfId="5116"/>
    <cellStyle name="Entrada 2 3" xfId="5117"/>
    <cellStyle name="Entrada 2 3 2" xfId="5118"/>
    <cellStyle name="Entrada 2 3 3" xfId="5119"/>
    <cellStyle name="Entrada 2 4" xfId="5120"/>
    <cellStyle name="Entrada 2 4 2" xfId="5121"/>
    <cellStyle name="Entrada 2 4 3" xfId="5122"/>
    <cellStyle name="Entrada 2 5" xfId="5123"/>
    <cellStyle name="Entrada 2 6" xfId="5124"/>
    <cellStyle name="Entrada 2 7" xfId="5125"/>
    <cellStyle name="Entrada 2 8" xfId="5126"/>
    <cellStyle name="Entrada 2 9" xfId="5127"/>
    <cellStyle name="Entrada 20" xfId="5128"/>
    <cellStyle name="Entrada 21" xfId="5129"/>
    <cellStyle name="Entrada 22" xfId="5130"/>
    <cellStyle name="Entrada 3" xfId="5131"/>
    <cellStyle name="Entrada 3 2" xfId="5132"/>
    <cellStyle name="Entrada 3 2 2" xfId="5133"/>
    <cellStyle name="Entrada 3 2 3" xfId="5134"/>
    <cellStyle name="Entrada 3 3" xfId="5135"/>
    <cellStyle name="Entrada 3 3 2" xfId="5136"/>
    <cellStyle name="Entrada 3 3 3" xfId="5137"/>
    <cellStyle name="Entrada 3 4" xfId="5138"/>
    <cellStyle name="Entrada 3 4 2" xfId="5139"/>
    <cellStyle name="Entrada 3 4 3" xfId="5140"/>
    <cellStyle name="Entrada 3 5" xfId="5141"/>
    <cellStyle name="Entrada 3 6" xfId="5142"/>
    <cellStyle name="Entrada 4" xfId="5143"/>
    <cellStyle name="Entrada 4 2" xfId="5144"/>
    <cellStyle name="Entrada 4 2 2" xfId="5145"/>
    <cellStyle name="Entrada 4 2 3" xfId="5146"/>
    <cellStyle name="Entrada 4 3" xfId="5147"/>
    <cellStyle name="Entrada 4 3 2" xfId="5148"/>
    <cellStyle name="Entrada 4 3 3" xfId="5149"/>
    <cellStyle name="Entrada 4 4" xfId="5150"/>
    <cellStyle name="Entrada 4 4 2" xfId="5151"/>
    <cellStyle name="Entrada 4 4 3" xfId="5152"/>
    <cellStyle name="Entrada 4 5" xfId="5153"/>
    <cellStyle name="Entrada 4 6" xfId="5154"/>
    <cellStyle name="Entrada 5" xfId="5155"/>
    <cellStyle name="Entrada 5 2" xfId="5156"/>
    <cellStyle name="Entrada 5 2 2" xfId="5157"/>
    <cellStyle name="Entrada 5 2 3" xfId="5158"/>
    <cellStyle name="Entrada 5 3" xfId="5159"/>
    <cellStyle name="Entrada 5 3 2" xfId="5160"/>
    <cellStyle name="Entrada 5 3 3" xfId="5161"/>
    <cellStyle name="Entrada 5 4" xfId="5162"/>
    <cellStyle name="Entrada 5 5" xfId="5163"/>
    <cellStyle name="Entrada 6" xfId="5164"/>
    <cellStyle name="Entrada 6 2" xfId="5165"/>
    <cellStyle name="Entrada 6 3" xfId="5166"/>
    <cellStyle name="Entrada 7" xfId="5167"/>
    <cellStyle name="Entrada 7 2" xfId="5168"/>
    <cellStyle name="Entrada 7 3" xfId="5169"/>
    <cellStyle name="Entrada 8" xfId="5170"/>
    <cellStyle name="Entrada 8 2" xfId="5171"/>
    <cellStyle name="Entrada 8 3" xfId="5172"/>
    <cellStyle name="Entrada 9" xfId="5173"/>
    <cellStyle name="Entrada 9 2" xfId="5174"/>
    <cellStyle name="Entrada 9 3" xfId="5175"/>
    <cellStyle name="Entrada_Debt Profile" xfId="5176"/>
    <cellStyle name="Ertan" xfId="5177"/>
    <cellStyle name="Ertan 2" xfId="5178"/>
    <cellStyle name="Euro" xfId="5179"/>
    <cellStyle name="Euro 2" xfId="5180"/>
    <cellStyle name="Euro 2 2" xfId="5181"/>
    <cellStyle name="Euro 2 2 2" xfId="5182"/>
    <cellStyle name="Euro 2 3" xfId="5183"/>
    <cellStyle name="Euro 3" xfId="5184"/>
    <cellStyle name="Euro 3 2" xfId="5185"/>
    <cellStyle name="Euro 4" xfId="5186"/>
    <cellStyle name="Euro 5" xfId="5187"/>
    <cellStyle name="Euro 6" xfId="5188"/>
    <cellStyle name="Euro 7" xfId="5189"/>
    <cellStyle name="Euro 8" xfId="5190"/>
    <cellStyle name="Euro 9" xfId="5191"/>
    <cellStyle name="EuroAts" xfId="5192"/>
    <cellStyle name="EuroBef" xfId="5193"/>
    <cellStyle name="EuroDem" xfId="5194"/>
    <cellStyle name="EuroEsp" xfId="5195"/>
    <cellStyle name="EuroFim" xfId="5196"/>
    <cellStyle name="EuroFrf" xfId="5197"/>
    <cellStyle name="EuroIep" xfId="5198"/>
    <cellStyle name="EuroItl" xfId="5199"/>
    <cellStyle name="EuroLuf" xfId="5200"/>
    <cellStyle name="EuroNlg" xfId="5201"/>
    <cellStyle name="EuroNlg 2" xfId="5202"/>
    <cellStyle name="EuroPte" xfId="5203"/>
    <cellStyle name="EuroStatus" xfId="5204"/>
    <cellStyle name="Explanatory Text 2" xfId="5205"/>
    <cellStyle name="Explanatory Text 2 2" xfId="5206"/>
    <cellStyle name="Explanatory Text 3" xfId="5207"/>
    <cellStyle name="Explanatory Text 3 2" xfId="5208"/>
    <cellStyle name="Explanatory Text 4" xfId="5209"/>
    <cellStyle name="Explanatory Text 4 2" xfId="5210"/>
    <cellStyle name="Explanatory Text 5" xfId="5211"/>
    <cellStyle name="Explanatory Text 5 2" xfId="5212"/>
    <cellStyle name="Explanatory Text 6" xfId="5213"/>
    <cellStyle name="Explanatory Text 6 2" xfId="5214"/>
    <cellStyle name="Explanatory Text 7" xfId="5215"/>
    <cellStyle name="Explanatory Text 7 2" xfId="5216"/>
    <cellStyle name="Explanatory Text 8" xfId="5217"/>
    <cellStyle name="Explanatory Text 8 2" xfId="5218"/>
    <cellStyle name="F2" xfId="5219"/>
    <cellStyle name="F2 10" xfId="5220"/>
    <cellStyle name="F2 2" xfId="5221"/>
    <cellStyle name="F2 2 2" xfId="5222"/>
    <cellStyle name="F2 3" xfId="5223"/>
    <cellStyle name="F2 3 2" xfId="5224"/>
    <cellStyle name="F2 4" xfId="5225"/>
    <cellStyle name="F2 4 2" xfId="5226"/>
    <cellStyle name="F2 5" xfId="5227"/>
    <cellStyle name="F2 5 2" xfId="5228"/>
    <cellStyle name="F2 6" xfId="5229"/>
    <cellStyle name="F2 6 2" xfId="5230"/>
    <cellStyle name="F2 7" xfId="5231"/>
    <cellStyle name="F2 7 2" xfId="5232"/>
    <cellStyle name="F2 8" xfId="5233"/>
    <cellStyle name="F2 8 2" xfId="5234"/>
    <cellStyle name="F2 9" xfId="5235"/>
    <cellStyle name="F2 9 2" xfId="5236"/>
    <cellStyle name="F3" xfId="5237"/>
    <cellStyle name="F3 10" xfId="5238"/>
    <cellStyle name="F3 2" xfId="5239"/>
    <cellStyle name="F3 2 2" xfId="5240"/>
    <cellStyle name="F3 3" xfId="5241"/>
    <cellStyle name="F3 3 2" xfId="5242"/>
    <cellStyle name="F3 4" xfId="5243"/>
    <cellStyle name="F3 4 2" xfId="5244"/>
    <cellStyle name="F3 5" xfId="5245"/>
    <cellStyle name="F3 5 2" xfId="5246"/>
    <cellStyle name="F3 6" xfId="5247"/>
    <cellStyle name="F3 6 2" xfId="5248"/>
    <cellStyle name="F3 7" xfId="5249"/>
    <cellStyle name="F3 7 2" xfId="5250"/>
    <cellStyle name="F3 8" xfId="5251"/>
    <cellStyle name="F3 8 2" xfId="5252"/>
    <cellStyle name="F3 9" xfId="5253"/>
    <cellStyle name="F3 9 2" xfId="5254"/>
    <cellStyle name="F4" xfId="5255"/>
    <cellStyle name="F4 2" xfId="5256"/>
    <cellStyle name="F5" xfId="5257"/>
    <cellStyle name="F5 10" xfId="5258"/>
    <cellStyle name="F5 2" xfId="5259"/>
    <cellStyle name="F5 2 2" xfId="5260"/>
    <cellStyle name="F5 3" xfId="5261"/>
    <cellStyle name="F5 3 2" xfId="5262"/>
    <cellStyle name="F5 4" xfId="5263"/>
    <cellStyle name="F5 4 2" xfId="5264"/>
    <cellStyle name="F5 5" xfId="5265"/>
    <cellStyle name="F5 5 2" xfId="5266"/>
    <cellStyle name="F5 6" xfId="5267"/>
    <cellStyle name="F5 6 2" xfId="5268"/>
    <cellStyle name="F5 7" xfId="5269"/>
    <cellStyle name="F5 7 2" xfId="5270"/>
    <cellStyle name="F5 8" xfId="5271"/>
    <cellStyle name="F5 8 2" xfId="5272"/>
    <cellStyle name="F5 9" xfId="5273"/>
    <cellStyle name="F5 9 2" xfId="5274"/>
    <cellStyle name="F6" xfId="5275"/>
    <cellStyle name="F6 10" xfId="5276"/>
    <cellStyle name="F6 2" xfId="5277"/>
    <cellStyle name="F6 2 2" xfId="5278"/>
    <cellStyle name="F6 3" xfId="5279"/>
    <cellStyle name="F6 3 2" xfId="5280"/>
    <cellStyle name="F6 4" xfId="5281"/>
    <cellStyle name="F6 4 2" xfId="5282"/>
    <cellStyle name="F6 5" xfId="5283"/>
    <cellStyle name="F6 5 2" xfId="5284"/>
    <cellStyle name="F6 6" xfId="5285"/>
    <cellStyle name="F6 6 2" xfId="5286"/>
    <cellStyle name="F6 7" xfId="5287"/>
    <cellStyle name="F6 7 2" xfId="5288"/>
    <cellStyle name="F6 8" xfId="5289"/>
    <cellStyle name="F6 8 2" xfId="5290"/>
    <cellStyle name="F6 9" xfId="5291"/>
    <cellStyle name="F6 9 2" xfId="5292"/>
    <cellStyle name="F7" xfId="5293"/>
    <cellStyle name="F7 10" xfId="5294"/>
    <cellStyle name="F7 2" xfId="5295"/>
    <cellStyle name="F7 2 2" xfId="5296"/>
    <cellStyle name="F7 3" xfId="5297"/>
    <cellStyle name="F7 3 2" xfId="5298"/>
    <cellStyle name="F7 4" xfId="5299"/>
    <cellStyle name="F7 4 2" xfId="5300"/>
    <cellStyle name="F7 5" xfId="5301"/>
    <cellStyle name="F7 5 2" xfId="5302"/>
    <cellStyle name="F7 6" xfId="5303"/>
    <cellStyle name="F7 6 2" xfId="5304"/>
    <cellStyle name="F7 7" xfId="5305"/>
    <cellStyle name="F7 7 2" xfId="5306"/>
    <cellStyle name="F7 8" xfId="5307"/>
    <cellStyle name="F7 8 2" xfId="5308"/>
    <cellStyle name="F7 9" xfId="5309"/>
    <cellStyle name="F7 9 2" xfId="5310"/>
    <cellStyle name="F8" xfId="5311"/>
    <cellStyle name="F8 2" xfId="5312"/>
    <cellStyle name="Factor" xfId="5313"/>
    <cellStyle name="Factor 2" xfId="5314"/>
    <cellStyle name="Fecha" xfId="5315"/>
    <cellStyle name="Fechas" xfId="5316"/>
    <cellStyle name="Fechas 10" xfId="5317"/>
    <cellStyle name="Fechas 10 2" xfId="5318"/>
    <cellStyle name="Fechas 11" xfId="5319"/>
    <cellStyle name="Fechas 12" xfId="5320"/>
    <cellStyle name="Fechas 13" xfId="5321"/>
    <cellStyle name="Fechas 14" xfId="5322"/>
    <cellStyle name="Fechas 15" xfId="5323"/>
    <cellStyle name="Fechas 16" xfId="5324"/>
    <cellStyle name="Fechas 17" xfId="5325"/>
    <cellStyle name="Fechas 18" xfId="5326"/>
    <cellStyle name="Fechas 19" xfId="5327"/>
    <cellStyle name="Fechas 2" xfId="5328"/>
    <cellStyle name="Fechas 2 2" xfId="5329"/>
    <cellStyle name="Fechas 2 2 2" xfId="5330"/>
    <cellStyle name="Fechas 2 3" xfId="5331"/>
    <cellStyle name="Fechas 2 3 2" xfId="5332"/>
    <cellStyle name="Fechas 2 4" xfId="5333"/>
    <cellStyle name="Fechas 2 4 2" xfId="5334"/>
    <cellStyle name="Fechas 2 5" xfId="5335"/>
    <cellStyle name="Fechas 20" xfId="5336"/>
    <cellStyle name="Fechas 3" xfId="5337"/>
    <cellStyle name="Fechas 3 2" xfId="5338"/>
    <cellStyle name="Fechas 3 2 2" xfId="5339"/>
    <cellStyle name="Fechas 3 3" xfId="5340"/>
    <cellStyle name="Fechas 3 3 2" xfId="5341"/>
    <cellStyle name="Fechas 3 4" xfId="5342"/>
    <cellStyle name="Fechas 3 4 2" xfId="5343"/>
    <cellStyle name="Fechas 3 5" xfId="5344"/>
    <cellStyle name="Fechas 4" xfId="5345"/>
    <cellStyle name="Fechas 4 2" xfId="5346"/>
    <cellStyle name="Fechas 4 2 2" xfId="5347"/>
    <cellStyle name="Fechas 4 3" xfId="5348"/>
    <cellStyle name="Fechas 4 3 2" xfId="5349"/>
    <cellStyle name="Fechas 4 4" xfId="5350"/>
    <cellStyle name="Fechas 4 4 2" xfId="5351"/>
    <cellStyle name="Fechas 4 5" xfId="5352"/>
    <cellStyle name="Fechas 5" xfId="5353"/>
    <cellStyle name="Fechas 5 2" xfId="5354"/>
    <cellStyle name="Fechas 6" xfId="5355"/>
    <cellStyle name="Fechas 6 2" xfId="5356"/>
    <cellStyle name="Fechas 7" xfId="5357"/>
    <cellStyle name="Fechas 7 2" xfId="5358"/>
    <cellStyle name="Fechas 8" xfId="5359"/>
    <cellStyle name="Fechas 8 2" xfId="5360"/>
    <cellStyle name="Fechas 9" xfId="5361"/>
    <cellStyle name="Fechas 9 2" xfId="5362"/>
    <cellStyle name="Feed" xfId="5363"/>
    <cellStyle name="FIYAT" xfId="5364"/>
    <cellStyle name="FIYAT 10" xfId="5365"/>
    <cellStyle name="FIYAT 2" xfId="5366"/>
    <cellStyle name="FIYAT 3" xfId="5367"/>
    <cellStyle name="FIYAT 4" xfId="5368"/>
    <cellStyle name="FIYAT 5" xfId="5369"/>
    <cellStyle name="FIYAT 6" xfId="5370"/>
    <cellStyle name="FIYAT 7" xfId="5371"/>
    <cellStyle name="FIYAT 8" xfId="5372"/>
    <cellStyle name="FIYAT 9" xfId="5373"/>
    <cellStyle name="Fijo" xfId="5374"/>
    <cellStyle name="Fixed" xfId="5375"/>
    <cellStyle name="Fnplosion_Style" xfId="5376"/>
    <cellStyle name="FontanaPh#" xfId="5377"/>
    <cellStyle name="Future_Inactive" xfId="5378"/>
    <cellStyle name="Gekoppelde cel" xfId="5379"/>
    <cellStyle name="Gekoppelde cel 2" xfId="5380"/>
    <cellStyle name="GfK_CellValueC0Dec" xfId="5381"/>
    <cellStyle name="Giriş 2" xfId="5382"/>
    <cellStyle name="Giriş 2 2" xfId="5383"/>
    <cellStyle name="Goed" xfId="5384"/>
    <cellStyle name="Goed 2" xfId="5385"/>
    <cellStyle name="Good 10" xfId="5386"/>
    <cellStyle name="Good 11" xfId="5387"/>
    <cellStyle name="Good 2" xfId="5388"/>
    <cellStyle name="Good 2 2" xfId="5389"/>
    <cellStyle name="Good 3" xfId="5390"/>
    <cellStyle name="Good 3 2" xfId="5391"/>
    <cellStyle name="Good 4" xfId="5392"/>
    <cellStyle name="Good 4 2" xfId="5393"/>
    <cellStyle name="Good 5" xfId="5394"/>
    <cellStyle name="Good 5 2" xfId="5395"/>
    <cellStyle name="Good 6" xfId="5396"/>
    <cellStyle name="Good 6 2" xfId="5397"/>
    <cellStyle name="Good 7" xfId="5398"/>
    <cellStyle name="Good 7 2" xfId="5399"/>
    <cellStyle name="Good 8" xfId="5400"/>
    <cellStyle name="Good 8 2" xfId="5401"/>
    <cellStyle name="Good 9" xfId="5402"/>
    <cellStyle name="Good 9 2" xfId="5403"/>
    <cellStyle name="Grey" xfId="5404"/>
    <cellStyle name="Grey 2" xfId="5405"/>
    <cellStyle name="GRUP" xfId="5406"/>
    <cellStyle name="GRUP 2" xfId="5407"/>
    <cellStyle name="GRUP 2 2" xfId="5408"/>
    <cellStyle name="GRUP 3" xfId="5409"/>
    <cellStyle name="H_Bot" xfId="5410"/>
    <cellStyle name="H_Bot 2" xfId="5411"/>
    <cellStyle name="H_Bot 2 2" xfId="5412"/>
    <cellStyle name="H_Bot 3" xfId="5413"/>
    <cellStyle name="H_BotLC" xfId="5414"/>
    <cellStyle name="H_BotLC 2" xfId="5415"/>
    <cellStyle name="H_BotLC 2 2" xfId="5416"/>
    <cellStyle name="H_BotLC 3" xfId="5417"/>
    <cellStyle name="H_BotRC" xfId="5418"/>
    <cellStyle name="H_BotRC 2" xfId="5419"/>
    <cellStyle name="H_BotRC 2 2" xfId="5420"/>
    <cellStyle name="H_BotRC 3" xfId="5421"/>
    <cellStyle name="H_Left" xfId="5422"/>
    <cellStyle name="H_Left 2" xfId="5423"/>
    <cellStyle name="H_Mid" xfId="5424"/>
    <cellStyle name="H_Mid 2" xfId="5425"/>
    <cellStyle name="H_Right" xfId="5426"/>
    <cellStyle name="H_Right 2" xfId="5427"/>
    <cellStyle name="H_Top" xfId="5428"/>
    <cellStyle name="H_Top 2" xfId="5429"/>
    <cellStyle name="H_TopLC" xfId="5430"/>
    <cellStyle name="H_TopLC 2" xfId="5431"/>
    <cellStyle name="H_TopRC" xfId="5432"/>
    <cellStyle name="H_TopRC 2" xfId="5433"/>
    <cellStyle name="HEADER" xfId="5434"/>
    <cellStyle name="HEADER 2" xfId="5435"/>
    <cellStyle name="Header1" xfId="5436"/>
    <cellStyle name="Header1 2" xfId="5437"/>
    <cellStyle name="Header2" xfId="5438"/>
    <cellStyle name="Header2 10" xfId="5439"/>
    <cellStyle name="Header2 10 2" xfId="5440"/>
    <cellStyle name="Header2 11" xfId="5441"/>
    <cellStyle name="Header2 11 2" xfId="5442"/>
    <cellStyle name="Header2 12" xfId="5443"/>
    <cellStyle name="Header2 12 2" xfId="5444"/>
    <cellStyle name="Header2 13" xfId="5445"/>
    <cellStyle name="Header2 13 2" xfId="5446"/>
    <cellStyle name="Header2 14" xfId="5447"/>
    <cellStyle name="Header2 14 2" xfId="5448"/>
    <cellStyle name="Header2 15" xfId="5449"/>
    <cellStyle name="Header2 16" xfId="5450"/>
    <cellStyle name="Header2 17" xfId="5451"/>
    <cellStyle name="Header2 18" xfId="5452"/>
    <cellStyle name="Header2 2" xfId="5453"/>
    <cellStyle name="Header2 2 10" xfId="5454"/>
    <cellStyle name="Header2 2 11" xfId="5455"/>
    <cellStyle name="Header2 2 2" xfId="5456"/>
    <cellStyle name="Header2 2 2 2" xfId="5457"/>
    <cellStyle name="Header2 2 3" xfId="5458"/>
    <cellStyle name="Header2 2 3 2" xfId="5459"/>
    <cellStyle name="Header2 2 4" xfId="5460"/>
    <cellStyle name="Header2 2 4 2" xfId="5461"/>
    <cellStyle name="Header2 2 5" xfId="5462"/>
    <cellStyle name="Header2 2 5 2" xfId="5463"/>
    <cellStyle name="Header2 2 6" xfId="5464"/>
    <cellStyle name="Header2 2 6 2" xfId="5465"/>
    <cellStyle name="Header2 2 7" xfId="5466"/>
    <cellStyle name="Header2 2 7 2" xfId="5467"/>
    <cellStyle name="Header2 2 8" xfId="5468"/>
    <cellStyle name="Header2 2 9" xfId="5469"/>
    <cellStyle name="Header2 3" xfId="5470"/>
    <cellStyle name="Header2 3 2" xfId="5471"/>
    <cellStyle name="Header2 3 2 2" xfId="5472"/>
    <cellStyle name="Header2 3 3" xfId="5473"/>
    <cellStyle name="Header2 3 3 2" xfId="5474"/>
    <cellStyle name="Header2 3 4" xfId="5475"/>
    <cellStyle name="Header2 3 4 2" xfId="5476"/>
    <cellStyle name="Header2 3 5" xfId="5477"/>
    <cellStyle name="Header2 4" xfId="5478"/>
    <cellStyle name="Header2 4 2" xfId="5479"/>
    <cellStyle name="Header2 4 2 2" xfId="5480"/>
    <cellStyle name="Header2 4 3" xfId="5481"/>
    <cellStyle name="Header2 4 3 2" xfId="5482"/>
    <cellStyle name="Header2 4 4" xfId="5483"/>
    <cellStyle name="Header2 4 4 2" xfId="5484"/>
    <cellStyle name="Header2 4 5" xfId="5485"/>
    <cellStyle name="Header2 5" xfId="5486"/>
    <cellStyle name="Header2 5 2" xfId="5487"/>
    <cellStyle name="Header2 6" xfId="5488"/>
    <cellStyle name="Header2 6 2" xfId="5489"/>
    <cellStyle name="Header2 7" xfId="5490"/>
    <cellStyle name="Header2 7 2" xfId="5491"/>
    <cellStyle name="Header2 8" xfId="5492"/>
    <cellStyle name="Header2 8 2" xfId="5493"/>
    <cellStyle name="Header2 9" xfId="5494"/>
    <cellStyle name="Header2 9 2" xfId="5495"/>
    <cellStyle name="Header2_Debt Profile" xfId="5496"/>
    <cellStyle name="HEADING1" xfId="5497"/>
    <cellStyle name="HEADING2" xfId="5498"/>
    <cellStyle name="Heading" xfId="5499"/>
    <cellStyle name="Heading 1 2" xfId="5500"/>
    <cellStyle name="Heading 1 2 2" xfId="5501"/>
    <cellStyle name="Heading 1 2 2 2" xfId="5502"/>
    <cellStyle name="Heading 1 2 3" xfId="5503"/>
    <cellStyle name="Heading 1 3" xfId="5504"/>
    <cellStyle name="Heading 1 3 2" xfId="5505"/>
    <cellStyle name="Heading 1 3 2 2" xfId="5506"/>
    <cellStyle name="Heading 1 3 3" xfId="5507"/>
    <cellStyle name="Heading 1 4" xfId="5508"/>
    <cellStyle name="Heading 1 4 2" xfId="5509"/>
    <cellStyle name="Heading 1 4 2 2" xfId="5510"/>
    <cellStyle name="Heading 1 4 3" xfId="5511"/>
    <cellStyle name="Heading 1 5" xfId="5512"/>
    <cellStyle name="Heading 1 5 2" xfId="5513"/>
    <cellStyle name="Heading 1 5 2 2" xfId="5514"/>
    <cellStyle name="Heading 1 5 3" xfId="5515"/>
    <cellStyle name="Heading 1 6" xfId="5516"/>
    <cellStyle name="Heading 1 6 2" xfId="5517"/>
    <cellStyle name="Heading 1 6 2 2" xfId="5518"/>
    <cellStyle name="Heading 1 6 3" xfId="5519"/>
    <cellStyle name="Heading 1 7" xfId="5520"/>
    <cellStyle name="Heading 1 7 2" xfId="5521"/>
    <cellStyle name="Heading 1 7 2 2" xfId="5522"/>
    <cellStyle name="Heading 1 7 3" xfId="5523"/>
    <cellStyle name="Heading 1 8" xfId="5524"/>
    <cellStyle name="Heading 1 8 2" xfId="5525"/>
    <cellStyle name="Heading 1 8 2 2" xfId="5526"/>
    <cellStyle name="Heading 1 8 3" xfId="5527"/>
    <cellStyle name="Heading 2 2" xfId="5528"/>
    <cellStyle name="Heading 2 2 2" xfId="5529"/>
    <cellStyle name="Heading 2 2 2 2" xfId="5530"/>
    <cellStyle name="Heading 2 2 3" xfId="5531"/>
    <cellStyle name="Heading 2 3" xfId="5532"/>
    <cellStyle name="Heading 2 3 2" xfId="5533"/>
    <cellStyle name="Heading 2 3 2 2" xfId="5534"/>
    <cellStyle name="Heading 2 3 3" xfId="5535"/>
    <cellStyle name="Heading 2 4" xfId="5536"/>
    <cellStyle name="Heading 2 4 2" xfId="5537"/>
    <cellStyle name="Heading 2 4 2 2" xfId="5538"/>
    <cellStyle name="Heading 2 4 3" xfId="5539"/>
    <cellStyle name="Heading 2 5" xfId="5540"/>
    <cellStyle name="Heading 2 5 2" xfId="5541"/>
    <cellStyle name="Heading 2 5 2 2" xfId="5542"/>
    <cellStyle name="Heading 2 5 3" xfId="5543"/>
    <cellStyle name="Heading 2 6" xfId="5544"/>
    <cellStyle name="Heading 2 6 2" xfId="5545"/>
    <cellStyle name="Heading 2 6 2 2" xfId="5546"/>
    <cellStyle name="Heading 2 6 3" xfId="5547"/>
    <cellStyle name="Heading 2 7" xfId="5548"/>
    <cellStyle name="Heading 2 7 2" xfId="5549"/>
    <cellStyle name="Heading 2 7 2 2" xfId="5550"/>
    <cellStyle name="Heading 2 7 3" xfId="5551"/>
    <cellStyle name="Heading 2 8" xfId="5552"/>
    <cellStyle name="Heading 2 8 2" xfId="5553"/>
    <cellStyle name="Heading 2 8 2 2" xfId="5554"/>
    <cellStyle name="Heading 2 8 3" xfId="5555"/>
    <cellStyle name="Heading 3 2" xfId="5556"/>
    <cellStyle name="Heading 3 2 2" xfId="5557"/>
    <cellStyle name="Heading 3 2 2 2" xfId="5558"/>
    <cellStyle name="Heading 3 2 3" xfId="5559"/>
    <cellStyle name="Heading 3 3" xfId="5560"/>
    <cellStyle name="Heading 3 3 2" xfId="5561"/>
    <cellStyle name="Heading 3 3 2 2" xfId="5562"/>
    <cellStyle name="Heading 3 3 3" xfId="5563"/>
    <cellStyle name="Heading 3 4" xfId="5564"/>
    <cellStyle name="Heading 3 4 2" xfId="5565"/>
    <cellStyle name="Heading 3 4 2 2" xfId="5566"/>
    <cellStyle name="Heading 3 4 3" xfId="5567"/>
    <cellStyle name="Heading 3 5" xfId="5568"/>
    <cellStyle name="Heading 3 5 2" xfId="5569"/>
    <cellStyle name="Heading 3 5 2 2" xfId="5570"/>
    <cellStyle name="Heading 3 5 3" xfId="5571"/>
    <cellStyle name="Heading 3 6" xfId="5572"/>
    <cellStyle name="Heading 3 6 2" xfId="5573"/>
    <cellStyle name="Heading 3 6 2 2" xfId="5574"/>
    <cellStyle name="Heading 3 6 3" xfId="5575"/>
    <cellStyle name="Heading 3 7" xfId="5576"/>
    <cellStyle name="Heading 3 7 2" xfId="5577"/>
    <cellStyle name="Heading 3 7 2 2" xfId="5578"/>
    <cellStyle name="Heading 3 7 3" xfId="5579"/>
    <cellStyle name="Heading 3 8" xfId="5580"/>
    <cellStyle name="Heading 3 8 2" xfId="5581"/>
    <cellStyle name="Heading 3 8 2 2" xfId="5582"/>
    <cellStyle name="Heading 3 8 3" xfId="5583"/>
    <cellStyle name="Heading 4 2" xfId="5584"/>
    <cellStyle name="Heading 4 2 2" xfId="5585"/>
    <cellStyle name="Heading 4 3" xfId="5586"/>
    <cellStyle name="Heading 4 3 2" xfId="5587"/>
    <cellStyle name="Heading 4 4" xfId="5588"/>
    <cellStyle name="Heading 4 4 2" xfId="5589"/>
    <cellStyle name="Heading 4 5" xfId="5590"/>
    <cellStyle name="Heading 4 5 2" xfId="5591"/>
    <cellStyle name="Heading 4 6" xfId="5592"/>
    <cellStyle name="Heading 4 6 2" xfId="5593"/>
    <cellStyle name="Heading 4 7" xfId="5594"/>
    <cellStyle name="Heading 4 7 2" xfId="5595"/>
    <cellStyle name="Heading 4 8" xfId="5596"/>
    <cellStyle name="Heading 4 8 2" xfId="5597"/>
    <cellStyle name="Heading1" xfId="5598"/>
    <cellStyle name="Heading2" xfId="5599"/>
    <cellStyle name="Hesaplama 2" xfId="5600"/>
    <cellStyle name="Hesaplama 2 2" xfId="5601"/>
    <cellStyle name="Hyperlink 2" xfId="5602"/>
    <cellStyle name="Hyperlink 2 2" xfId="5603"/>
    <cellStyle name="Hyperlink 2 2 2" xfId="5604"/>
    <cellStyle name="Hyperlink 3" xfId="5605"/>
    <cellStyle name="Identisch" xfId="5606"/>
    <cellStyle name="IDG&quot;5&quot;" xfId="5607"/>
    <cellStyle name="IDG&quot;8&quot;" xfId="5608"/>
    <cellStyle name="Inact-Current" xfId="5609"/>
    <cellStyle name="Inact-Current 2" xfId="5610"/>
    <cellStyle name="Inact-Future" xfId="5611"/>
    <cellStyle name="Inact-Future 2" xfId="5612"/>
    <cellStyle name="Incorrecto" xfId="5613"/>
    <cellStyle name="ING Tables" xfId="5614"/>
    <cellStyle name="ING Tables 2" xfId="5615"/>
    <cellStyle name="Input [yellow]" xfId="5616"/>
    <cellStyle name="Input [yellow] 2" xfId="5617"/>
    <cellStyle name="Input [yellow] 2 2" xfId="5618"/>
    <cellStyle name="Input [yellow] 2 2 2" xfId="5619"/>
    <cellStyle name="Input [yellow] 2 3" xfId="5620"/>
    <cellStyle name="Input [yellow] 3" xfId="5621"/>
    <cellStyle name="Input [yellow] 3 2" xfId="5622"/>
    <cellStyle name="Input [yellow] 4" xfId="5623"/>
    <cellStyle name="Input 2" xfId="5624"/>
    <cellStyle name="Input 2 10" xfId="5625"/>
    <cellStyle name="Input 2 11" xfId="5626"/>
    <cellStyle name="Input 2 12" xfId="5627"/>
    <cellStyle name="Input 2 13" xfId="5628"/>
    <cellStyle name="Input 2 14" xfId="5629"/>
    <cellStyle name="Input 2 15" xfId="5630"/>
    <cellStyle name="Input 2 2" xfId="5631"/>
    <cellStyle name="Input 2 2 10" xfId="5632"/>
    <cellStyle name="Input 2 2 11" xfId="5633"/>
    <cellStyle name="Input 2 2 12" xfId="5634"/>
    <cellStyle name="Input 2 2 2" xfId="5635"/>
    <cellStyle name="Input 2 2 3" xfId="5636"/>
    <cellStyle name="Input 2 2 4" xfId="5637"/>
    <cellStyle name="Input 2 2 5" xfId="5638"/>
    <cellStyle name="Input 2 2 6" xfId="5639"/>
    <cellStyle name="Input 2 2 7" xfId="5640"/>
    <cellStyle name="Input 2 2 8" xfId="5641"/>
    <cellStyle name="Input 2 2 9" xfId="5642"/>
    <cellStyle name="Input 2 3" xfId="5643"/>
    <cellStyle name="Input 2 3 2" xfId="5644"/>
    <cellStyle name="Input 2 3 3" xfId="5645"/>
    <cellStyle name="Input 2 4" xfId="5646"/>
    <cellStyle name="Input 2 4 2" xfId="5647"/>
    <cellStyle name="Input 2 4 3" xfId="5648"/>
    <cellStyle name="Input 2 5" xfId="5649"/>
    <cellStyle name="Input 2 6" xfId="5650"/>
    <cellStyle name="Input 2 7" xfId="5651"/>
    <cellStyle name="Input 2 8" xfId="5652"/>
    <cellStyle name="Input 2 9" xfId="5653"/>
    <cellStyle name="Input 3" xfId="5654"/>
    <cellStyle name="Input 3 2" xfId="5655"/>
    <cellStyle name="Input 3 3" xfId="5656"/>
    <cellStyle name="Input 4" xfId="5657"/>
    <cellStyle name="Input 4 2" xfId="5658"/>
    <cellStyle name="Input 5" xfId="5659"/>
    <cellStyle name="Input 5 2" xfId="5660"/>
    <cellStyle name="Input 6" xfId="5661"/>
    <cellStyle name="Input 6 2" xfId="5662"/>
    <cellStyle name="Input 7" xfId="5663"/>
    <cellStyle name="Input 7 2" xfId="5664"/>
    <cellStyle name="Input 8" xfId="5665"/>
    <cellStyle name="Input 8 2" xfId="5666"/>
    <cellStyle name="Inputaccnumber" xfId="5667"/>
    <cellStyle name="Inputaccnumberlk" xfId="5668"/>
    <cellStyle name="Inputaccnumneg" xfId="5669"/>
    <cellStyle name="Inputaccnumneglck" xfId="5670"/>
    <cellStyle name="Inputaccnumneglk" xfId="5671"/>
    <cellStyle name="Inputaccnumpas" xfId="5672"/>
    <cellStyle name="Inputaccnumpaslk" xfId="5673"/>
    <cellStyle name="Inputaccnumpz" xfId="5674"/>
    <cellStyle name="Inputaccnumpzlk" xfId="5675"/>
    <cellStyle name="Inputadjentrycr" xfId="5676"/>
    <cellStyle name="Inputadjentrycrlk" xfId="5677"/>
    <cellStyle name="Inputadjentrydr" xfId="5678"/>
    <cellStyle name="Inputadjentrydrlk" xfId="5679"/>
    <cellStyle name="Inputdatelk" xfId="5680"/>
    <cellStyle name="Inputfigsc" xfId="5681"/>
    <cellStyle name="Inputnamelk" xfId="5682"/>
    <cellStyle name="Inputnamelk 2" xfId="5683"/>
    <cellStyle name="Inputpresentlk" xfId="5684"/>
    <cellStyle name="Inputrstddate" xfId="5685"/>
    <cellStyle name="Inputyearlk" xfId="5686"/>
    <cellStyle name="Inpyear" xfId="5687"/>
    <cellStyle name="Invoer" xfId="5688"/>
    <cellStyle name="Invoer 10" xfId="5689"/>
    <cellStyle name="Invoer 10 2" xfId="5690"/>
    <cellStyle name="Invoer 10 3" xfId="5691"/>
    <cellStyle name="Invoer 11" xfId="5692"/>
    <cellStyle name="Invoer 11 2" xfId="5693"/>
    <cellStyle name="Invoer 11 3" xfId="5694"/>
    <cellStyle name="Invoer 2" xfId="5695"/>
    <cellStyle name="Invoer 2 2" xfId="5696"/>
    <cellStyle name="Invoer 2 2 2" xfId="5697"/>
    <cellStyle name="Invoer 2 2 3" xfId="5698"/>
    <cellStyle name="Invoer 2 3" xfId="5699"/>
    <cellStyle name="Invoer 2 3 2" xfId="5700"/>
    <cellStyle name="Invoer 2 3 3" xfId="5701"/>
    <cellStyle name="Invoer 2 4" xfId="5702"/>
    <cellStyle name="Invoer 2 4 2" xfId="5703"/>
    <cellStyle name="Invoer 2 4 3" xfId="5704"/>
    <cellStyle name="Invoer 2 5" xfId="5705"/>
    <cellStyle name="Invoer 2 6" xfId="5706"/>
    <cellStyle name="Invoer 3" xfId="5707"/>
    <cellStyle name="Invoer 3 2" xfId="5708"/>
    <cellStyle name="Invoer 3 2 2" xfId="5709"/>
    <cellStyle name="Invoer 3 2 3" xfId="5710"/>
    <cellStyle name="Invoer 3 3" xfId="5711"/>
    <cellStyle name="Invoer 3 3 2" xfId="5712"/>
    <cellStyle name="Invoer 3 3 3" xfId="5713"/>
    <cellStyle name="Invoer 3 4" xfId="5714"/>
    <cellStyle name="Invoer 3 4 2" xfId="5715"/>
    <cellStyle name="Invoer 3 4 3" xfId="5716"/>
    <cellStyle name="Invoer 3 5" xfId="5717"/>
    <cellStyle name="Invoer 3 6" xfId="5718"/>
    <cellStyle name="Invoer 4" xfId="5719"/>
    <cellStyle name="Invoer 4 2" xfId="5720"/>
    <cellStyle name="Invoer 4 2 2" xfId="5721"/>
    <cellStyle name="Invoer 4 2 3" xfId="5722"/>
    <cellStyle name="Invoer 4 3" xfId="5723"/>
    <cellStyle name="Invoer 4 3 2" xfId="5724"/>
    <cellStyle name="Invoer 4 3 3" xfId="5725"/>
    <cellStyle name="Invoer 4 4" xfId="5726"/>
    <cellStyle name="Invoer 4 4 2" xfId="5727"/>
    <cellStyle name="Invoer 4 4 3" xfId="5728"/>
    <cellStyle name="Invoer 4 5" xfId="5729"/>
    <cellStyle name="Invoer 4 6" xfId="5730"/>
    <cellStyle name="Invoer 5" xfId="5731"/>
    <cellStyle name="Invoer 5 2" xfId="5732"/>
    <cellStyle name="Invoer 5 2 2" xfId="5733"/>
    <cellStyle name="Invoer 5 2 3" xfId="5734"/>
    <cellStyle name="Invoer 5 3" xfId="5735"/>
    <cellStyle name="Invoer 5 3 2" xfId="5736"/>
    <cellStyle name="Invoer 5 3 3" xfId="5737"/>
    <cellStyle name="Invoer 5 4" xfId="5738"/>
    <cellStyle name="Invoer 5 5" xfId="5739"/>
    <cellStyle name="Invoer 6" xfId="5740"/>
    <cellStyle name="Invoer 6 2" xfId="5741"/>
    <cellStyle name="Invoer 6 3" xfId="5742"/>
    <cellStyle name="Invoer 7" xfId="5743"/>
    <cellStyle name="Invoer 7 2" xfId="5744"/>
    <cellStyle name="Invoer 7 3" xfId="5745"/>
    <cellStyle name="Invoer 8" xfId="5746"/>
    <cellStyle name="Invoer 8 2" xfId="5747"/>
    <cellStyle name="Invoer 8 3" xfId="5748"/>
    <cellStyle name="Invoer 9" xfId="5749"/>
    <cellStyle name="Invoer 9 2" xfId="5750"/>
    <cellStyle name="Invoer 9 3" xfId="5751"/>
    <cellStyle name="Invoer_Debt Profile" xfId="5752"/>
    <cellStyle name="Îáû÷íûé_PERSONAL" xfId="5753"/>
    <cellStyle name="ii" xfId="5754"/>
    <cellStyle name="invoice" xfId="5755"/>
    <cellStyle name="is-atl" xfId="5756"/>
    <cellStyle name="is-den" xfId="5757"/>
    <cellStyle name="İşaretli Hücre 2" xfId="5758"/>
    <cellStyle name="İşaretli Hücre 2 2" xfId="5759"/>
    <cellStyle name="İyi 2" xfId="5760"/>
    <cellStyle name="İyi 2 2" xfId="5761"/>
    <cellStyle name="İyi 2 2 2" xfId="5762"/>
    <cellStyle name="İyi 2 2 2 2" xfId="5763"/>
    <cellStyle name="İyi 2 2 3" xfId="5764"/>
    <cellStyle name="İyi 2 3" xfId="5765"/>
    <cellStyle name="Klärung!?" xfId="5766"/>
    <cellStyle name="Komma 2" xfId="5767"/>
    <cellStyle name="Komma 2 2" xfId="5768"/>
    <cellStyle name="Komma 2 2 2" xfId="5769"/>
    <cellStyle name="Komma 2 3" xfId="5770"/>
    <cellStyle name="Komma 2 3 2" xfId="5771"/>
    <cellStyle name="Komma 3" xfId="5772"/>
    <cellStyle name="Komma 3 2" xfId="5773"/>
    <cellStyle name="Komma 3 2 2" xfId="5774"/>
    <cellStyle name="Komma 3 3" xfId="5775"/>
    <cellStyle name="Komma 4" xfId="5776"/>
    <cellStyle name="Komma 5" xfId="5777"/>
    <cellStyle name="Komma 6" xfId="5778"/>
    <cellStyle name="Komma 6 2" xfId="5779"/>
    <cellStyle name="Komma 6 3" xfId="5780"/>
    <cellStyle name="Komma 7" xfId="5781"/>
    <cellStyle name="Komma 7 2" xfId="5782"/>
    <cellStyle name="Komma 7 3" xfId="5783"/>
    <cellStyle name="Komma_Dummy maandrapport Feb - Nederland" xfId="5784"/>
    <cellStyle name="Kop 1" xfId="5785"/>
    <cellStyle name="Kop 1 2" xfId="5786"/>
    <cellStyle name="Kop 2" xfId="5787"/>
    <cellStyle name="Kop 2 2" xfId="5788"/>
    <cellStyle name="Kop 3" xfId="5789"/>
    <cellStyle name="Kop 3 2" xfId="5790"/>
    <cellStyle name="Kop 4" xfId="5791"/>
    <cellStyle name="Kop 4 2" xfId="5792"/>
    <cellStyle name="Kötü 2" xfId="5793"/>
    <cellStyle name="Kötü 2 2" xfId="5794"/>
    <cellStyle name="Kötü 2 2 2" xfId="5795"/>
    <cellStyle name="Kötü 2 2 2 2" xfId="5796"/>
    <cellStyle name="Kötü 2 2 3" xfId="5797"/>
    <cellStyle name="Kötü 2 3" xfId="5798"/>
    <cellStyle name="l]_x000d__x000a_Path=M:\RIOCEN01_x000d__x000a_Name=Carlos Emilio Brousse_x000d__x000a_DDEApps=nsf,nsg,nsh,ntf,ns2,ors,org_x000d__x000a_SmartIcons=Todos_x000d__x000a_" xfId="5799"/>
    <cellStyle name="l]_x000d__x000a_Path=M:\RIOCEN01_x000d__x000a_Name=Carlos Emilio Brousse_x000d__x000a_DDEApps=nsf,nsg,nsh,ntf,ns2,ors,org_x000d__x000a_SmartIcons=Todos_x000d__x000a_ 2" xfId="5800"/>
    <cellStyle name="Labels - Opmaakprofiel3" xfId="5801"/>
    <cellStyle name="Labels - Opmaakprofiel3 10" xfId="5802"/>
    <cellStyle name="Labels - Opmaakprofiel3 10 2" xfId="5803"/>
    <cellStyle name="Labels - Opmaakprofiel3 10 3" xfId="5804"/>
    <cellStyle name="Labels - Opmaakprofiel3 11" xfId="5805"/>
    <cellStyle name="Labels - Opmaakprofiel3 11 2" xfId="5806"/>
    <cellStyle name="Labels - Opmaakprofiel3 11 3" xfId="5807"/>
    <cellStyle name="Labels - Opmaakprofiel3 12" xfId="5808"/>
    <cellStyle name="Labels - Opmaakprofiel3 12 2" xfId="5809"/>
    <cellStyle name="Labels - Opmaakprofiel3 13" xfId="5810"/>
    <cellStyle name="Labels - Opmaakprofiel3 13 2" xfId="5811"/>
    <cellStyle name="Labels - Opmaakprofiel3 14" xfId="5812"/>
    <cellStyle name="Labels - Opmaakprofiel3 14 2" xfId="5813"/>
    <cellStyle name="Labels - Opmaakprofiel3 15" xfId="5814"/>
    <cellStyle name="Labels - Opmaakprofiel3 15 2" xfId="5815"/>
    <cellStyle name="Labels - Opmaakprofiel3 16" xfId="5816"/>
    <cellStyle name="Labels - Opmaakprofiel3 17" xfId="5817"/>
    <cellStyle name="Labels - Opmaakprofiel3 18" xfId="5818"/>
    <cellStyle name="Labels - Opmaakprofiel3 19" xfId="5819"/>
    <cellStyle name="Labels - Opmaakprofiel3 2" xfId="5820"/>
    <cellStyle name="Labels - Opmaakprofiel3 2 10" xfId="5821"/>
    <cellStyle name="Labels - Opmaakprofiel3 2 11" xfId="5822"/>
    <cellStyle name="Labels - Opmaakprofiel3 2 12" xfId="5823"/>
    <cellStyle name="Labels - Opmaakprofiel3 2 13" xfId="5824"/>
    <cellStyle name="Labels - Opmaakprofiel3 2 14" xfId="5825"/>
    <cellStyle name="Labels - Opmaakprofiel3 2 15" xfId="5826"/>
    <cellStyle name="Labels - Opmaakprofiel3 2 2" xfId="5827"/>
    <cellStyle name="Labels - Opmaakprofiel3 2 2 2" xfId="5828"/>
    <cellStyle name="Labels - Opmaakprofiel3 2 2 3" xfId="5829"/>
    <cellStyle name="Labels - Opmaakprofiel3 2 3" xfId="5830"/>
    <cellStyle name="Labels - Opmaakprofiel3 2 3 2" xfId="5831"/>
    <cellStyle name="Labels - Opmaakprofiel3 2 3 3" xfId="5832"/>
    <cellStyle name="Labels - Opmaakprofiel3 2 4" xfId="5833"/>
    <cellStyle name="Labels - Opmaakprofiel3 2 4 2" xfId="5834"/>
    <cellStyle name="Labels - Opmaakprofiel3 2 4 3" xfId="5835"/>
    <cellStyle name="Labels - Opmaakprofiel3 2 5" xfId="5836"/>
    <cellStyle name="Labels - Opmaakprofiel3 2 5 2" xfId="5837"/>
    <cellStyle name="Labels - Opmaakprofiel3 2 6" xfId="5838"/>
    <cellStyle name="Labels - Opmaakprofiel3 2 6 2" xfId="5839"/>
    <cellStyle name="Labels - Opmaakprofiel3 2 7" xfId="5840"/>
    <cellStyle name="Labels - Opmaakprofiel3 2 7 2" xfId="5841"/>
    <cellStyle name="Labels - Opmaakprofiel3 2 8" xfId="5842"/>
    <cellStyle name="Labels - Opmaakprofiel3 2 8 2" xfId="5843"/>
    <cellStyle name="Labels - Opmaakprofiel3 2 9" xfId="5844"/>
    <cellStyle name="Labels - Opmaakprofiel3 20" xfId="5845"/>
    <cellStyle name="Labels - Opmaakprofiel3 21" xfId="5846"/>
    <cellStyle name="Labels - Opmaakprofiel3 22" xfId="5847"/>
    <cellStyle name="Labels - Opmaakprofiel3 3" xfId="5848"/>
    <cellStyle name="Labels - Opmaakprofiel3 3 2" xfId="5849"/>
    <cellStyle name="Labels - Opmaakprofiel3 3 2 2" xfId="5850"/>
    <cellStyle name="Labels - Opmaakprofiel3 3 2 3" xfId="5851"/>
    <cellStyle name="Labels - Opmaakprofiel3 3 3" xfId="5852"/>
    <cellStyle name="Labels - Opmaakprofiel3 3 3 2" xfId="5853"/>
    <cellStyle name="Labels - Opmaakprofiel3 3 3 3" xfId="5854"/>
    <cellStyle name="Labels - Opmaakprofiel3 3 4" xfId="5855"/>
    <cellStyle name="Labels - Opmaakprofiel3 3 4 2" xfId="5856"/>
    <cellStyle name="Labels - Opmaakprofiel3 3 4 3" xfId="5857"/>
    <cellStyle name="Labels - Opmaakprofiel3 3 5" xfId="5858"/>
    <cellStyle name="Labels - Opmaakprofiel3 3 6" xfId="5859"/>
    <cellStyle name="Labels - Opmaakprofiel3 4" xfId="5860"/>
    <cellStyle name="Labels - Opmaakprofiel3 4 2" xfId="5861"/>
    <cellStyle name="Labels - Opmaakprofiel3 4 2 2" xfId="5862"/>
    <cellStyle name="Labels - Opmaakprofiel3 4 2 3" xfId="5863"/>
    <cellStyle name="Labels - Opmaakprofiel3 4 3" xfId="5864"/>
    <cellStyle name="Labels - Opmaakprofiel3 4 3 2" xfId="5865"/>
    <cellStyle name="Labels - Opmaakprofiel3 4 3 3" xfId="5866"/>
    <cellStyle name="Labels - Opmaakprofiel3 4 4" xfId="5867"/>
    <cellStyle name="Labels - Opmaakprofiel3 4 4 2" xfId="5868"/>
    <cellStyle name="Labels - Opmaakprofiel3 4 4 3" xfId="5869"/>
    <cellStyle name="Labels - Opmaakprofiel3 4 5" xfId="5870"/>
    <cellStyle name="Labels - Opmaakprofiel3 4 6" xfId="5871"/>
    <cellStyle name="Labels - Opmaakprofiel3 5" xfId="5872"/>
    <cellStyle name="Labels - Opmaakprofiel3 5 2" xfId="5873"/>
    <cellStyle name="Labels - Opmaakprofiel3 5 2 2" xfId="5874"/>
    <cellStyle name="Labels - Opmaakprofiel3 5 2 3" xfId="5875"/>
    <cellStyle name="Labels - Opmaakprofiel3 5 3" xfId="5876"/>
    <cellStyle name="Labels - Opmaakprofiel3 5 3 2" xfId="5877"/>
    <cellStyle name="Labels - Opmaakprofiel3 5 3 3" xfId="5878"/>
    <cellStyle name="Labels - Opmaakprofiel3 5 4" xfId="5879"/>
    <cellStyle name="Labels - Opmaakprofiel3 5 5" xfId="5880"/>
    <cellStyle name="Labels - Opmaakprofiel3 6" xfId="5881"/>
    <cellStyle name="Labels - Opmaakprofiel3 6 2" xfId="5882"/>
    <cellStyle name="Labels - Opmaakprofiel3 6 3" xfId="5883"/>
    <cellStyle name="Labels - Opmaakprofiel3 7" xfId="5884"/>
    <cellStyle name="Labels - Opmaakprofiel3 7 2" xfId="5885"/>
    <cellStyle name="Labels - Opmaakprofiel3 7 3" xfId="5886"/>
    <cellStyle name="Labels - Opmaakprofiel3 8" xfId="5887"/>
    <cellStyle name="Labels - Opmaakprofiel3 8 2" xfId="5888"/>
    <cellStyle name="Labels - Opmaakprofiel3 8 3" xfId="5889"/>
    <cellStyle name="Labels - Opmaakprofiel3 9" xfId="5890"/>
    <cellStyle name="Labels - Opmaakprofiel3 9 2" xfId="5891"/>
    <cellStyle name="Labels - Opmaakprofiel3 9 3" xfId="5892"/>
    <cellStyle name="Labels - Opmaakprofiel3_Debt Profile" xfId="5893"/>
    <cellStyle name="layout print" xfId="5894"/>
    <cellStyle name="layout print 2" xfId="5895"/>
    <cellStyle name="LDGRTB" xfId="5896"/>
    <cellStyle name="left" xfId="5897"/>
    <cellStyle name="Link Currency (0)" xfId="5898"/>
    <cellStyle name="Link Currency (2)" xfId="5899"/>
    <cellStyle name="Link Units (0)" xfId="5900"/>
    <cellStyle name="Link Units (1)" xfId="5901"/>
    <cellStyle name="Link Units (2)" xfId="5902"/>
    <cellStyle name="Linked Cell 2" xfId="5903"/>
    <cellStyle name="Linked Cell 2 2" xfId="5904"/>
    <cellStyle name="Linked Cell 3" xfId="5905"/>
    <cellStyle name="Linked Cell 3 2" xfId="5906"/>
    <cellStyle name="Linked Cell 4" xfId="5907"/>
    <cellStyle name="Linked Cell 4 2" xfId="5908"/>
    <cellStyle name="Linked Cell 5" xfId="5909"/>
    <cellStyle name="Linked Cell 5 2" xfId="5910"/>
    <cellStyle name="Linked Cell 6" xfId="5911"/>
    <cellStyle name="Linked Cell 6 2" xfId="5912"/>
    <cellStyle name="Linked Cell 7" xfId="5913"/>
    <cellStyle name="Linked Cell 7 2" xfId="5914"/>
    <cellStyle name="Linked Cell 8" xfId="5915"/>
    <cellStyle name="Linked Cell 8 2" xfId="5916"/>
    <cellStyle name="M/D" xfId="5917"/>
    <cellStyle name="M/D 10" xfId="5918"/>
    <cellStyle name="M/D 2" xfId="5919"/>
    <cellStyle name="M/D 3" xfId="5920"/>
    <cellStyle name="M/D 4" xfId="5921"/>
    <cellStyle name="M/D 5" xfId="5922"/>
    <cellStyle name="M/D 6" xfId="5923"/>
    <cellStyle name="M/D 7" xfId="5924"/>
    <cellStyle name="M/D 8" xfId="5925"/>
    <cellStyle name="M/D 9" xfId="5926"/>
    <cellStyle name="MAINHEADER" xfId="5927"/>
    <cellStyle name="MAINHEADER 2" xfId="5928"/>
    <cellStyle name="MARKA" xfId="5929"/>
    <cellStyle name="MARKA 2" xfId="5930"/>
    <cellStyle name="Millares 2" xfId="5931"/>
    <cellStyle name="Millares 2 2" xfId="5932"/>
    <cellStyle name="Millares Sangría" xfId="5933"/>
    <cellStyle name="Millares Sangría 1" xfId="5934"/>
    <cellStyle name="Millares_Flash Reporting-Mexico-July 05" xfId="5935"/>
    <cellStyle name="Milliers [0]_!!!GO" xfId="5936"/>
    <cellStyle name="Milliers_!!!GO" xfId="5937"/>
    <cellStyle name="MM/DD" xfId="5938"/>
    <cellStyle name="MM/DD 10" xfId="5939"/>
    <cellStyle name="MM/DD 2" xfId="5940"/>
    <cellStyle name="MM/DD 3" xfId="5941"/>
    <cellStyle name="MM/DD 4" xfId="5942"/>
    <cellStyle name="MM/DD 5" xfId="5943"/>
    <cellStyle name="MM/DD 6" xfId="5944"/>
    <cellStyle name="MM/DD 7" xfId="5945"/>
    <cellStyle name="MM/DD 8" xfId="5946"/>
    <cellStyle name="MM/DD 9" xfId="5947"/>
    <cellStyle name="MM/YY" xfId="5948"/>
    <cellStyle name="MM/YY 10" xfId="5949"/>
    <cellStyle name="MM/YY 2" xfId="5950"/>
    <cellStyle name="MM/YY 3" xfId="5951"/>
    <cellStyle name="MM/YY 4" xfId="5952"/>
    <cellStyle name="MM/YY 5" xfId="5953"/>
    <cellStyle name="MM/YY 6" xfId="5954"/>
    <cellStyle name="MM/YY 7" xfId="5955"/>
    <cellStyle name="MM/YY 8" xfId="5956"/>
    <cellStyle name="MM/YY 9" xfId="5957"/>
    <cellStyle name="MMM 'YY" xfId="5958"/>
    <cellStyle name="MMM 'YY 10" xfId="5959"/>
    <cellStyle name="MMM 'YY 2" xfId="5960"/>
    <cellStyle name="MMM 'YY 3" xfId="5961"/>
    <cellStyle name="MMM 'YY 4" xfId="5962"/>
    <cellStyle name="MMM 'YY 5" xfId="5963"/>
    <cellStyle name="MMM 'YY 6" xfId="5964"/>
    <cellStyle name="MMM 'YY 7" xfId="5965"/>
    <cellStyle name="MMM 'YY 8" xfId="5966"/>
    <cellStyle name="MMM 'YY 9" xfId="5967"/>
    <cellStyle name="MODEL" xfId="5968"/>
    <cellStyle name="MODEL 2" xfId="5969"/>
    <cellStyle name="Monétaire [0]_!!!GO" xfId="5970"/>
    <cellStyle name="Monétaire_!!!GO" xfId="5971"/>
    <cellStyle name="Monetario" xfId="5972"/>
    <cellStyle name="Monetario0" xfId="5973"/>
    <cellStyle name="M-W" xfId="5974"/>
    <cellStyle name="Nameenter" xfId="5975"/>
    <cellStyle name="Nameenter 2" xfId="5976"/>
    <cellStyle name="Neutraal" xfId="5977"/>
    <cellStyle name="Neutraal 2" xfId="5978"/>
    <cellStyle name="Neutral 10" xfId="5979"/>
    <cellStyle name="Neutral 11" xfId="5980"/>
    <cellStyle name="Neutral 2" xfId="5981"/>
    <cellStyle name="Neutral 2 2" xfId="5982"/>
    <cellStyle name="Neutral 3" xfId="5983"/>
    <cellStyle name="Neutral 3 2" xfId="5984"/>
    <cellStyle name="Neutral 4" xfId="5985"/>
    <cellStyle name="Neutral 4 2" xfId="5986"/>
    <cellStyle name="Neutral 5" xfId="5987"/>
    <cellStyle name="Neutral 5 2" xfId="5988"/>
    <cellStyle name="Neutral 6" xfId="5989"/>
    <cellStyle name="Neutral 6 2" xfId="5990"/>
    <cellStyle name="Neutral 7" xfId="5991"/>
    <cellStyle name="Neutral 7 2" xfId="5992"/>
    <cellStyle name="Neutral 8" xfId="5993"/>
    <cellStyle name="Neutral 8 2" xfId="5994"/>
    <cellStyle name="Neutral 9" xfId="5995"/>
    <cellStyle name="Neutral 9 2" xfId="5996"/>
    <cellStyle name="NIEUW" xfId="5997"/>
    <cellStyle name="no dec" xfId="5998"/>
    <cellStyle name="No-definido" xfId="5999"/>
    <cellStyle name="Nonstyle" xfId="6000"/>
    <cellStyle name="Normaal" xfId="6001"/>
    <cellStyle name="Normaal 1" xfId="6002"/>
    <cellStyle name="Normal" xfId="0" builtinId="0"/>
    <cellStyle name="Normal - Opmaakprofiel1" xfId="6003"/>
    <cellStyle name="Normal - Opmaakprofiel1 2" xfId="6004"/>
    <cellStyle name="Normal - Opmaakprofiel2" xfId="6005"/>
    <cellStyle name="Normal - Opmaakprofiel2 2" xfId="6006"/>
    <cellStyle name="Normal - Opmaakprofiel3" xfId="6007"/>
    <cellStyle name="Normal - Opmaakprofiel3 2" xfId="6008"/>
    <cellStyle name="Normal - Opmaakprofiel4" xfId="6009"/>
    <cellStyle name="Normal - Opmaakprofiel4 2" xfId="6010"/>
    <cellStyle name="Normal - Opmaakprofiel5" xfId="6011"/>
    <cellStyle name="Normal - Opmaakprofiel5 2" xfId="6012"/>
    <cellStyle name="Normal - Opmaakprofiel6" xfId="6013"/>
    <cellStyle name="Normal - Opmaakprofiel6 2" xfId="6014"/>
    <cellStyle name="Normal - Opmaakprofiel7" xfId="6015"/>
    <cellStyle name="Normal - Opmaakprofiel7 2" xfId="6016"/>
    <cellStyle name="Normal - Opmaakprofiel8" xfId="6017"/>
    <cellStyle name="Normal - Opmaakprofiel8 2" xfId="6018"/>
    <cellStyle name="Normal - Style1" xfId="6019"/>
    <cellStyle name="Normal 10" xfId="6020"/>
    <cellStyle name="Normal 10 2" xfId="6021"/>
    <cellStyle name="Normal 10 2 2" xfId="6022"/>
    <cellStyle name="Normal 10 2 2 2" xfId="6023"/>
    <cellStyle name="Normal 10 2 3" xfId="6024"/>
    <cellStyle name="Normal 10 3" xfId="6025"/>
    <cellStyle name="Normal 10 3 2" xfId="6026"/>
    <cellStyle name="Normal 10 4" xfId="6027"/>
    <cellStyle name="Normal 100" xfId="6028"/>
    <cellStyle name="Normal 101" xfId="6029"/>
    <cellStyle name="Normal 102" xfId="6030"/>
    <cellStyle name="Normal 103" xfId="6031"/>
    <cellStyle name="Normal 104" xfId="6032"/>
    <cellStyle name="Normal 105" xfId="6033"/>
    <cellStyle name="Normal 106" xfId="6034"/>
    <cellStyle name="Normal 107" xfId="6035"/>
    <cellStyle name="Normal 108" xfId="6036"/>
    <cellStyle name="Normal 109" xfId="6037"/>
    <cellStyle name="Normal 11" xfId="6038"/>
    <cellStyle name="Normal 11 2" xfId="6039"/>
    <cellStyle name="Normal 11 2 2" xfId="6040"/>
    <cellStyle name="Normal 11 2 2 2" xfId="6041"/>
    <cellStyle name="Normal 11 2 3" xfId="6042"/>
    <cellStyle name="Normal 11 3" xfId="6043"/>
    <cellStyle name="Normal 11 3 2" xfId="6044"/>
    <cellStyle name="Normal 11 4" xfId="6045"/>
    <cellStyle name="Normal 110" xfId="6046"/>
    <cellStyle name="Normal 111" xfId="6047"/>
    <cellStyle name="Normal 112" xfId="6048"/>
    <cellStyle name="Normal 113" xfId="6049"/>
    <cellStyle name="Normal 114" xfId="6050"/>
    <cellStyle name="Normal 115" xfId="6051"/>
    <cellStyle name="Normal 116" xfId="6052"/>
    <cellStyle name="Normal 117" xfId="6053"/>
    <cellStyle name="Normal 118" xfId="6054"/>
    <cellStyle name="Normal 119" xfId="6055"/>
    <cellStyle name="Normal 12" xfId="6056"/>
    <cellStyle name="Normal 12 2" xfId="6057"/>
    <cellStyle name="Normal 12 2 2" xfId="6058"/>
    <cellStyle name="Normal 12 2 2 2" xfId="6059"/>
    <cellStyle name="Normal 12 2 3" xfId="6060"/>
    <cellStyle name="Normal 12 3" xfId="6061"/>
    <cellStyle name="Normal 12 3 2" xfId="6062"/>
    <cellStyle name="Normal 12 4" xfId="6063"/>
    <cellStyle name="Normal 120" xfId="6064"/>
    <cellStyle name="Normal 121" xfId="6065"/>
    <cellStyle name="Normal 122" xfId="6066"/>
    <cellStyle name="Normal 123" xfId="6067"/>
    <cellStyle name="Normal 124" xfId="6068"/>
    <cellStyle name="Normal 125" xfId="6069"/>
    <cellStyle name="Normal 126" xfId="6070"/>
    <cellStyle name="Normal 127" xfId="6071"/>
    <cellStyle name="Normal 128" xfId="6072"/>
    <cellStyle name="Normal 129" xfId="6073"/>
    <cellStyle name="Normal 13" xfId="6074"/>
    <cellStyle name="Normal 13 2" xfId="6075"/>
    <cellStyle name="Normal 13 3" xfId="6076"/>
    <cellStyle name="Normal 13 4" xfId="6077"/>
    <cellStyle name="Normal 13 5" xfId="6078"/>
    <cellStyle name="Normal 130" xfId="6079"/>
    <cellStyle name="Normal 131" xfId="6080"/>
    <cellStyle name="Normal 132" xfId="6081"/>
    <cellStyle name="Normal 133" xfId="6082"/>
    <cellStyle name="Normal 134" xfId="6083"/>
    <cellStyle name="Normal 135" xfId="6084"/>
    <cellStyle name="Normal 136" xfId="6085"/>
    <cellStyle name="Normal 137" xfId="6086"/>
    <cellStyle name="Normal 138" xfId="6087"/>
    <cellStyle name="Normal 139" xfId="6088"/>
    <cellStyle name="Normal 14" xfId="6089"/>
    <cellStyle name="Normal 14 2" xfId="6090"/>
    <cellStyle name="Normal 14 2 2" xfId="6091"/>
    <cellStyle name="Normal 14 2 3" xfId="6092"/>
    <cellStyle name="Normal 14 3" xfId="6093"/>
    <cellStyle name="Normal 140" xfId="6094"/>
    <cellStyle name="Normal 141" xfId="6095"/>
    <cellStyle name="Normal 142" xfId="6096"/>
    <cellStyle name="Normal 143" xfId="6097"/>
    <cellStyle name="Normal 144" xfId="6098"/>
    <cellStyle name="Normal 145" xfId="6099"/>
    <cellStyle name="Normal 146" xfId="6100"/>
    <cellStyle name="Normal 147" xfId="6101"/>
    <cellStyle name="Normal 148" xfId="6102"/>
    <cellStyle name="Normal 149" xfId="6103"/>
    <cellStyle name="Normal 15" xfId="6104"/>
    <cellStyle name="Normal 15 2" xfId="6105"/>
    <cellStyle name="Normal 15 2 2" xfId="6106"/>
    <cellStyle name="Normal 15 2 3" xfId="6107"/>
    <cellStyle name="Normal 15 3" xfId="6108"/>
    <cellStyle name="Normal 150" xfId="6109"/>
    <cellStyle name="Normal 151" xfId="6110"/>
    <cellStyle name="Normal 152" xfId="6111"/>
    <cellStyle name="Normal 153" xfId="6112"/>
    <cellStyle name="Normal 154" xfId="6113"/>
    <cellStyle name="Normal 155" xfId="6114"/>
    <cellStyle name="Normal 156" xfId="6115"/>
    <cellStyle name="Normal 157" xfId="6116"/>
    <cellStyle name="Normal 158" xfId="6117"/>
    <cellStyle name="Normal 159" xfId="6118"/>
    <cellStyle name="Normal 16" xfId="6119"/>
    <cellStyle name="Normal 16 2" xfId="6120"/>
    <cellStyle name="Normal 160" xfId="6121"/>
    <cellStyle name="Normal 161" xfId="6122"/>
    <cellStyle name="Normal 162" xfId="6123"/>
    <cellStyle name="Normal 163" xfId="6124"/>
    <cellStyle name="Normal 164" xfId="6125"/>
    <cellStyle name="Normal 165" xfId="6126"/>
    <cellStyle name="Normal 166" xfId="6127"/>
    <cellStyle name="Normal 167" xfId="6128"/>
    <cellStyle name="Normal 168" xfId="6129"/>
    <cellStyle name="Normal 169" xfId="6130"/>
    <cellStyle name="Normal 17" xfId="6131"/>
    <cellStyle name="Normal 17 10" xfId="6132"/>
    <cellStyle name="Normal 17 2" xfId="6133"/>
    <cellStyle name="Normal 17 2 2" xfId="6134"/>
    <cellStyle name="Normal 17 2 2 2" xfId="6135"/>
    <cellStyle name="Normal 17 2 2 2 2" xfId="6136"/>
    <cellStyle name="Normal 17 2 2 3" xfId="6137"/>
    <cellStyle name="Normal 17 2 2 4" xfId="6138"/>
    <cellStyle name="Normal 17 2 2 5" xfId="6139"/>
    <cellStyle name="Normal 17 2 3" xfId="6140"/>
    <cellStyle name="Normal 17 2 3 2" xfId="6141"/>
    <cellStyle name="Normal 17 2 3 3" xfId="6142"/>
    <cellStyle name="Normal 17 2 4" xfId="6143"/>
    <cellStyle name="Normal 17 2 4 2" xfId="6144"/>
    <cellStyle name="Normal 17 2 5" xfId="6145"/>
    <cellStyle name="Normal 17 2 6" xfId="6146"/>
    <cellStyle name="Normal 17 2 7" xfId="6147"/>
    <cellStyle name="Normal 17 2 8" xfId="6148"/>
    <cellStyle name="Normal 17 3" xfId="6149"/>
    <cellStyle name="Normal 17 3 2" xfId="6150"/>
    <cellStyle name="Normal 17 3 2 2" xfId="6151"/>
    <cellStyle name="Normal 17 3 3" xfId="6152"/>
    <cellStyle name="Normal 17 3 4" xfId="6153"/>
    <cellStyle name="Normal 17 3 5" xfId="6154"/>
    <cellStyle name="Normal 17 4" xfId="6155"/>
    <cellStyle name="Normal 17 4 2" xfId="6156"/>
    <cellStyle name="Normal 17 4 2 2" xfId="6157"/>
    <cellStyle name="Normal 17 4 3" xfId="6158"/>
    <cellStyle name="Normal 17 4 4" xfId="6159"/>
    <cellStyle name="Normal 17 4 5" xfId="6160"/>
    <cellStyle name="Normal 17 5" xfId="6161"/>
    <cellStyle name="Normal 17 5 2" xfId="6162"/>
    <cellStyle name="Normal 17 5 3" xfId="6163"/>
    <cellStyle name="Normal 17 6" xfId="6164"/>
    <cellStyle name="Normal 17 6 2" xfId="6165"/>
    <cellStyle name="Normal 17 7" xfId="6166"/>
    <cellStyle name="Normal 17 8" xfId="6167"/>
    <cellStyle name="Normal 17 9" xfId="6168"/>
    <cellStyle name="Normal 170" xfId="6169"/>
    <cellStyle name="Normal 171" xfId="6170"/>
    <cellStyle name="Normal 172" xfId="6171"/>
    <cellStyle name="Normal 173" xfId="6172"/>
    <cellStyle name="Normal 174" xfId="6173"/>
    <cellStyle name="Normal 175" xfId="6174"/>
    <cellStyle name="Normal 176" xfId="6175"/>
    <cellStyle name="Normal 177" xfId="6176"/>
    <cellStyle name="Normal 178" xfId="6177"/>
    <cellStyle name="Normal 179" xfId="6178"/>
    <cellStyle name="Normal 18" xfId="6179"/>
    <cellStyle name="Normal 18 2" xfId="6180"/>
    <cellStyle name="Normal 180" xfId="6181"/>
    <cellStyle name="Normal 181" xfId="6182"/>
    <cellStyle name="Normal 182" xfId="6183"/>
    <cellStyle name="Normal 183" xfId="6184"/>
    <cellStyle name="Normal 184" xfId="6185"/>
    <cellStyle name="Normal 185" xfId="6186"/>
    <cellStyle name="Normal 186" xfId="6187"/>
    <cellStyle name="Normal 187" xfId="6188"/>
    <cellStyle name="Normal 188" xfId="6189"/>
    <cellStyle name="Normal 189" xfId="6190"/>
    <cellStyle name="Normal 19" xfId="6191"/>
    <cellStyle name="Normal 19 2" xfId="6192"/>
    <cellStyle name="Normal 19 2 2" xfId="6193"/>
    <cellStyle name="Normal 19 3" xfId="6194"/>
    <cellStyle name="Normal 190" xfId="6195"/>
    <cellStyle name="Normal 191" xfId="6196"/>
    <cellStyle name="Normal 192" xfId="6197"/>
    <cellStyle name="Normal 193" xfId="6198"/>
    <cellStyle name="Normal 194" xfId="6199"/>
    <cellStyle name="Normal 195" xfId="6200"/>
    <cellStyle name="Normal 196" xfId="6201"/>
    <cellStyle name="Normal 197" xfId="6202"/>
    <cellStyle name="Normal 198" xfId="6203"/>
    <cellStyle name="Normal 199" xfId="6204"/>
    <cellStyle name="Normal 2" xfId="6205"/>
    <cellStyle name="Normal 2 10" xfId="6206"/>
    <cellStyle name="Normal 2 11" xfId="6207"/>
    <cellStyle name="Normal 2 12" xfId="6208"/>
    <cellStyle name="Normal 2 13" xfId="6209"/>
    <cellStyle name="Normal 2 14" xfId="6210"/>
    <cellStyle name="Normal 2 15" xfId="6211"/>
    <cellStyle name="Normal 2 16" xfId="6212"/>
    <cellStyle name="Normal 2 17" xfId="6213"/>
    <cellStyle name="Normal 2 18" xfId="6214"/>
    <cellStyle name="Normal 2 19" xfId="6215"/>
    <cellStyle name="Normal 2 2" xfId="6216"/>
    <cellStyle name="Normal 2 2 10" xfId="6217"/>
    <cellStyle name="Normal 2 2 11" xfId="6218"/>
    <cellStyle name="Normal 2 2 12" xfId="6219"/>
    <cellStyle name="Normal 2 2 2" xfId="6220"/>
    <cellStyle name="Normal 2 2 2 2" xfId="6221"/>
    <cellStyle name="Normal 2 2 2 2 2" xfId="6222"/>
    <cellStyle name="Normal 2 2 2 3" xfId="6223"/>
    <cellStyle name="Normal 2 2 2 4" xfId="6224"/>
    <cellStyle name="Normal 2 2 2 5" xfId="6225"/>
    <cellStyle name="Normal 2 2 2 6" xfId="6226"/>
    <cellStyle name="Normal 2 2 2 7" xfId="6227"/>
    <cellStyle name="Normal 2 2 2 8" xfId="6228"/>
    <cellStyle name="Normal 2 2 2 9" xfId="6229"/>
    <cellStyle name="Normal 2 2 3" xfId="6230"/>
    <cellStyle name="Normal 2 2 3 2" xfId="6231"/>
    <cellStyle name="Normal 2 2 4" xfId="6232"/>
    <cellStyle name="Normal 2 2 5" xfId="6233"/>
    <cellStyle name="Normal 2 2 6" xfId="6234"/>
    <cellStyle name="Normal 2 2 7" xfId="6235"/>
    <cellStyle name="Normal 2 2 8" xfId="6236"/>
    <cellStyle name="Normal 2 2 9" xfId="6237"/>
    <cellStyle name="Normal 2 20" xfId="6238"/>
    <cellStyle name="Normal 2 21" xfId="6239"/>
    <cellStyle name="Normal 2 22" xfId="6240"/>
    <cellStyle name="Normal 2 23" xfId="6241"/>
    <cellStyle name="Normal 2 24" xfId="6242"/>
    <cellStyle name="Normal 2 25" xfId="6243"/>
    <cellStyle name="Normal 2 26" xfId="6244"/>
    <cellStyle name="Normal 2 3" xfId="6245"/>
    <cellStyle name="Normal 2 3 2" xfId="6246"/>
    <cellStyle name="Normal 2 3 3" xfId="6247"/>
    <cellStyle name="Normal 2 3 4" xfId="6248"/>
    <cellStyle name="Normal 2 4" xfId="6249"/>
    <cellStyle name="Normal 2 4 2" xfId="6250"/>
    <cellStyle name="Normal 2 4 3" xfId="6251"/>
    <cellStyle name="Normal 2 5" xfId="6252"/>
    <cellStyle name="Normal 2 6" xfId="6253"/>
    <cellStyle name="Normal 2 7" xfId="6254"/>
    <cellStyle name="Normal 2 8" xfId="6255"/>
    <cellStyle name="Normal 2 9" xfId="6256"/>
    <cellStyle name="Normal 20" xfId="6257"/>
    <cellStyle name="Normal 20 2" xfId="6258"/>
    <cellStyle name="Normal 20 2 2" xfId="6259"/>
    <cellStyle name="Normal 20 2 7" xfId="6260"/>
    <cellStyle name="Normal 20 3" xfId="6261"/>
    <cellStyle name="Normal 20 3 2" xfId="6262"/>
    <cellStyle name="Normal 20 4" xfId="6263"/>
    <cellStyle name="Normal 200" xfId="6264"/>
    <cellStyle name="Normal 201" xfId="6265"/>
    <cellStyle name="Normal 202" xfId="6266"/>
    <cellStyle name="Normal 203" xfId="6267"/>
    <cellStyle name="Normal 204" xfId="6268"/>
    <cellStyle name="Normal 205" xfId="6269"/>
    <cellStyle name="Normal 206" xfId="6270"/>
    <cellStyle name="Normal 207" xfId="6271"/>
    <cellStyle name="Normal 208" xfId="6272"/>
    <cellStyle name="Normal 209" xfId="6273"/>
    <cellStyle name="Normal 21" xfId="6274"/>
    <cellStyle name="Normal 21 2" xfId="6275"/>
    <cellStyle name="Normal 210" xfId="6276"/>
    <cellStyle name="Normal 211" xfId="6277"/>
    <cellStyle name="Normal 212" xfId="6278"/>
    <cellStyle name="Normal 213" xfId="6279"/>
    <cellStyle name="Normal 214" xfId="6280"/>
    <cellStyle name="Normal 215" xfId="6281"/>
    <cellStyle name="Normal 216" xfId="6282"/>
    <cellStyle name="Normal 217" xfId="6283"/>
    <cellStyle name="Normal 218" xfId="6284"/>
    <cellStyle name="Normal 219" xfId="6285"/>
    <cellStyle name="Normal 22" xfId="6286"/>
    <cellStyle name="Normal 220" xfId="6287"/>
    <cellStyle name="Normal 221" xfId="6288"/>
    <cellStyle name="Normal 222" xfId="6289"/>
    <cellStyle name="Normal 223" xfId="6290"/>
    <cellStyle name="Normal 224" xfId="6291"/>
    <cellStyle name="Normal 225" xfId="6292"/>
    <cellStyle name="Normal 226" xfId="6293"/>
    <cellStyle name="Normal 227" xfId="6294"/>
    <cellStyle name="Normal 228" xfId="6295"/>
    <cellStyle name="Normal 229" xfId="6296"/>
    <cellStyle name="Normal 23" xfId="6297"/>
    <cellStyle name="Normal 230" xfId="6298"/>
    <cellStyle name="Normal 231" xfId="6299"/>
    <cellStyle name="Normal 232" xfId="6300"/>
    <cellStyle name="Normal 233" xfId="6301"/>
    <cellStyle name="Normal 234" xfId="6302"/>
    <cellStyle name="Normal 235" xfId="6303"/>
    <cellStyle name="Normal 236" xfId="6304"/>
    <cellStyle name="Normal 237" xfId="6305"/>
    <cellStyle name="Normal 238" xfId="6306"/>
    <cellStyle name="Normal 239" xfId="6307"/>
    <cellStyle name="Normal 24" xfId="6308"/>
    <cellStyle name="Normal 24 2" xfId="6309"/>
    <cellStyle name="Normal 240" xfId="6310"/>
    <cellStyle name="Normal 241" xfId="6311"/>
    <cellStyle name="Normal 242" xfId="6312"/>
    <cellStyle name="Normal 243" xfId="6313"/>
    <cellStyle name="Normal 244" xfId="6314"/>
    <cellStyle name="Normal 245" xfId="6315"/>
    <cellStyle name="Normal 246" xfId="6316"/>
    <cellStyle name="Normal 247" xfId="6317"/>
    <cellStyle name="Normal 248" xfId="6318"/>
    <cellStyle name="Normal 249" xfId="6319"/>
    <cellStyle name="Normal 25" xfId="6320"/>
    <cellStyle name="Normal 250" xfId="6321"/>
    <cellStyle name="Normal 251" xfId="6322"/>
    <cellStyle name="Normal 252" xfId="6323"/>
    <cellStyle name="Normal 253" xfId="6324"/>
    <cellStyle name="Normal 254" xfId="6325"/>
    <cellStyle name="Normal 255" xfId="6326"/>
    <cellStyle name="Normal 256" xfId="6327"/>
    <cellStyle name="Normal 257" xfId="6328"/>
    <cellStyle name="Normal 258" xfId="6329"/>
    <cellStyle name="Normal 259" xfId="6330"/>
    <cellStyle name="Normal 26" xfId="6331"/>
    <cellStyle name="Normal 260" xfId="6332"/>
    <cellStyle name="Normal 261" xfId="6333"/>
    <cellStyle name="Normal 262" xfId="6334"/>
    <cellStyle name="Normal 263" xfId="6335"/>
    <cellStyle name="Normal 264" xfId="6336"/>
    <cellStyle name="Normal 265" xfId="6337"/>
    <cellStyle name="Normal 266" xfId="6338"/>
    <cellStyle name="Normal 267" xfId="6339"/>
    <cellStyle name="Normal 268" xfId="6340"/>
    <cellStyle name="Normal 269" xfId="6341"/>
    <cellStyle name="Normal 27" xfId="6342"/>
    <cellStyle name="Normal 270" xfId="6343"/>
    <cellStyle name="Normal 271" xfId="6344"/>
    <cellStyle name="Normal 272" xfId="6345"/>
    <cellStyle name="Normal 273" xfId="6346"/>
    <cellStyle name="Normal 273 2" xfId="6347"/>
    <cellStyle name="Normal 274" xfId="6348"/>
    <cellStyle name="Normal 274 2" xfId="6349"/>
    <cellStyle name="Normal 275" xfId="6350"/>
    <cellStyle name="Normal 276" xfId="6351"/>
    <cellStyle name="Normal 277" xfId="6352"/>
    <cellStyle name="Normal 278" xfId="6353"/>
    <cellStyle name="Normal 279" xfId="6354"/>
    <cellStyle name="Normal 28" xfId="6355"/>
    <cellStyle name="Normal 28 2" xfId="6356"/>
    <cellStyle name="Normal 280" xfId="6357"/>
    <cellStyle name="Normal 281" xfId="6358"/>
    <cellStyle name="Normal 282" xfId="6359"/>
    <cellStyle name="Normal 282 2" xfId="6360"/>
    <cellStyle name="Normal 283" xfId="6361"/>
    <cellStyle name="Normal 284" xfId="6362"/>
    <cellStyle name="Normal 285" xfId="6363"/>
    <cellStyle name="Normal 285 2" xfId="6364"/>
    <cellStyle name="Normal 286" xfId="6365"/>
    <cellStyle name="Normal 287" xfId="6366"/>
    <cellStyle name="Normal 288" xfId="6367"/>
    <cellStyle name="Normal 289" xfId="6368"/>
    <cellStyle name="Normal 29" xfId="6369"/>
    <cellStyle name="Normal 29 2" xfId="6370"/>
    <cellStyle name="Normal 290" xfId="6371"/>
    <cellStyle name="Normal 291" xfId="6372"/>
    <cellStyle name="Normal 292" xfId="6373"/>
    <cellStyle name="Normal 293" xfId="6374"/>
    <cellStyle name="Normal 294" xfId="6375"/>
    <cellStyle name="Normal 295" xfId="6376"/>
    <cellStyle name="Normal 296" xfId="6377"/>
    <cellStyle name="Normal 297" xfId="6378"/>
    <cellStyle name="Normal 298" xfId="6379"/>
    <cellStyle name="Normal 299" xfId="6380"/>
    <cellStyle name="Normal 3" xfId="6381"/>
    <cellStyle name="Normal 3 10" xfId="6382"/>
    <cellStyle name="Normal 3 10 2" xfId="6383"/>
    <cellStyle name="Normal 3 11" xfId="6384"/>
    <cellStyle name="Normal 3 12" xfId="6385"/>
    <cellStyle name="Normal 3 13" xfId="6386"/>
    <cellStyle name="Normal 3 14" xfId="6387"/>
    <cellStyle name="Normal 3 2" xfId="6388"/>
    <cellStyle name="Normal 3 2 10" xfId="6389"/>
    <cellStyle name="Normal 3 2 10 2" xfId="6390"/>
    <cellStyle name="Normal 3 2 10 2 2" xfId="6391"/>
    <cellStyle name="Normal 3 2 10 3" xfId="6392"/>
    <cellStyle name="Normal 3 2 11" xfId="6393"/>
    <cellStyle name="Normal 3 2 11 2" xfId="6394"/>
    <cellStyle name="Normal 3 2 11 2 2" xfId="6395"/>
    <cellStyle name="Normal 3 2 11 3" xfId="6396"/>
    <cellStyle name="Normal 3 2 12" xfId="6397"/>
    <cellStyle name="Normal 3 2 12 2" xfId="6398"/>
    <cellStyle name="Normal 3 2 12 2 2" xfId="6399"/>
    <cellStyle name="Normal 3 2 12 3" xfId="6400"/>
    <cellStyle name="Normal 3 2 13" xfId="6401"/>
    <cellStyle name="Normal 3 2 13 2" xfId="6402"/>
    <cellStyle name="Normal 3 2 13 2 2" xfId="6403"/>
    <cellStyle name="Normal 3 2 13 3" xfId="6404"/>
    <cellStyle name="Normal 3 2 14" xfId="6405"/>
    <cellStyle name="Normal 3 2 14 2" xfId="6406"/>
    <cellStyle name="Normal 3 2 15" xfId="6407"/>
    <cellStyle name="Normal 3 2 15 2" xfId="6408"/>
    <cellStyle name="Normal 3 2 16" xfId="6409"/>
    <cellStyle name="Normal 3 2 17" xfId="6410"/>
    <cellStyle name="Normal 3 2 2" xfId="6411"/>
    <cellStyle name="Normal 3 2 2 2" xfId="6412"/>
    <cellStyle name="Normal 3 2 2 2 2" xfId="6413"/>
    <cellStyle name="Normal 3 2 2 2 2 2" xfId="6414"/>
    <cellStyle name="Normal 3 2 2 2 2 2 2" xfId="6415"/>
    <cellStyle name="Normal 3 2 2 2 2 2 2 2" xfId="6416"/>
    <cellStyle name="Normal 3 2 2 2 2 2 3" xfId="6417"/>
    <cellStyle name="Normal 3 2 2 2 2 3" xfId="6418"/>
    <cellStyle name="Normal 3 2 2 2 2 3 2" xfId="6419"/>
    <cellStyle name="Normal 3 2 2 2 2 4" xfId="6420"/>
    <cellStyle name="Normal 3 2 2 2 2 4 2" xfId="6421"/>
    <cellStyle name="Normal 3 2 2 2 3" xfId="6422"/>
    <cellStyle name="Normal 3 2 2 2 3 2" xfId="6423"/>
    <cellStyle name="Normal 3 2 2 2 4" xfId="6424"/>
    <cellStyle name="Normal 3 2 2 3" xfId="6425"/>
    <cellStyle name="Normal 3 2 2 3 2" xfId="6426"/>
    <cellStyle name="Normal 3 2 2 3 2 2" xfId="6427"/>
    <cellStyle name="Normal 3 2 2 3 3" xfId="6428"/>
    <cellStyle name="Normal 3 2 2 4" xfId="6429"/>
    <cellStyle name="Normal 3 2 2 4 2" xfId="6430"/>
    <cellStyle name="Normal 3 2 2 5" xfId="6431"/>
    <cellStyle name="Normal 3 2 3" xfId="6432"/>
    <cellStyle name="Normal 3 2 3 2" xfId="6433"/>
    <cellStyle name="Normal 3 2 3 2 2" xfId="6434"/>
    <cellStyle name="Normal 3 2 3 3" xfId="6435"/>
    <cellStyle name="Normal 3 2 4" xfId="6436"/>
    <cellStyle name="Normal 3 2 4 2" xfId="6437"/>
    <cellStyle name="Normal 3 2 4 2 2" xfId="6438"/>
    <cellStyle name="Normal 3 2 4 3" xfId="6439"/>
    <cellStyle name="Normal 3 2 5" xfId="6440"/>
    <cellStyle name="Normal 3 2 5 2" xfId="6441"/>
    <cellStyle name="Normal 3 2 5 2 2" xfId="6442"/>
    <cellStyle name="Normal 3 2 5 3" xfId="6443"/>
    <cellStyle name="Normal 3 2 6" xfId="6444"/>
    <cellStyle name="Normal 3 2 6 2" xfId="6445"/>
    <cellStyle name="Normal 3 2 6 2 2" xfId="6446"/>
    <cellStyle name="Normal 3 2 6 3" xfId="6447"/>
    <cellStyle name="Normal 3 2 7" xfId="6448"/>
    <cellStyle name="Normal 3 2 7 2" xfId="6449"/>
    <cellStyle name="Normal 3 2 7 2 2" xfId="6450"/>
    <cellStyle name="Normal 3 2 7 3" xfId="6451"/>
    <cellStyle name="Normal 3 2 8" xfId="6452"/>
    <cellStyle name="Normal 3 2 8 2" xfId="6453"/>
    <cellStyle name="Normal 3 2 8 2 2" xfId="6454"/>
    <cellStyle name="Normal 3 2 8 3" xfId="6455"/>
    <cellStyle name="Normal 3 2 9" xfId="6456"/>
    <cellStyle name="Normal 3 2 9 2" xfId="6457"/>
    <cellStyle name="Normal 3 2 9 2 2" xfId="6458"/>
    <cellStyle name="Normal 3 2 9 3" xfId="6459"/>
    <cellStyle name="Normal 3 3" xfId="6460"/>
    <cellStyle name="Normal 3 3 2" xfId="6461"/>
    <cellStyle name="Normal 3 4" xfId="6462"/>
    <cellStyle name="Normal 3 4 2" xfId="6463"/>
    <cellStyle name="Normal 3 5" xfId="6464"/>
    <cellStyle name="Normal 3 5 2" xfId="6465"/>
    <cellStyle name="Normal 3 6" xfId="6466"/>
    <cellStyle name="Normal 3 6 2" xfId="6467"/>
    <cellStyle name="Normal 3 7" xfId="6468"/>
    <cellStyle name="Normal 3 7 2" xfId="6469"/>
    <cellStyle name="Normal 3 8" xfId="6470"/>
    <cellStyle name="Normal 3 8 2" xfId="6471"/>
    <cellStyle name="Normal 3 9" xfId="6472"/>
    <cellStyle name="Normal 3 9 2" xfId="6473"/>
    <cellStyle name="Normal 30" xfId="6474"/>
    <cellStyle name="Normal 300" xfId="6475"/>
    <cellStyle name="Normal 301" xfId="6476"/>
    <cellStyle name="Normal 302" xfId="6477"/>
    <cellStyle name="Normal 303" xfId="6478"/>
    <cellStyle name="Normal 304" xfId="6479"/>
    <cellStyle name="Normal 305" xfId="6480"/>
    <cellStyle name="Normal 306" xfId="6481"/>
    <cellStyle name="Normal 307" xfId="6482"/>
    <cellStyle name="Normal 308" xfId="6483"/>
    <cellStyle name="Normal 309" xfId="6484"/>
    <cellStyle name="Normal 31" xfId="6485"/>
    <cellStyle name="Normal 310" xfId="6486"/>
    <cellStyle name="Normal 311" xfId="6487"/>
    <cellStyle name="Normal 312" xfId="6488"/>
    <cellStyle name="Normal 313" xfId="6489"/>
    <cellStyle name="Normal 314" xfId="6490"/>
    <cellStyle name="Normal 315" xfId="6491"/>
    <cellStyle name="Normal 316" xfId="6492"/>
    <cellStyle name="Normal 317" xfId="6493"/>
    <cellStyle name="Normal 318" xfId="6494"/>
    <cellStyle name="Normal 319" xfId="6495"/>
    <cellStyle name="Normal 32" xfId="6496"/>
    <cellStyle name="Normal 320" xfId="6497"/>
    <cellStyle name="Normal 321" xfId="6498"/>
    <cellStyle name="Normal 322" xfId="6499"/>
    <cellStyle name="Normal 323" xfId="6500"/>
    <cellStyle name="Normal 324" xfId="6501"/>
    <cellStyle name="Normal 325" xfId="6502"/>
    <cellStyle name="Normal 326" xfId="6503"/>
    <cellStyle name="Normal 327" xfId="6504"/>
    <cellStyle name="Normal 328" xfId="6505"/>
    <cellStyle name="Normal 329" xfId="6506"/>
    <cellStyle name="Normal 33" xfId="6507"/>
    <cellStyle name="Normal 330" xfId="6508"/>
    <cellStyle name="Normal 331" xfId="6509"/>
    <cellStyle name="Normal 332" xfId="6510"/>
    <cellStyle name="Normal 333" xfId="6511"/>
    <cellStyle name="Normal 334" xfId="6512"/>
    <cellStyle name="Normal 335" xfId="6513"/>
    <cellStyle name="Normal 336" xfId="6514"/>
    <cellStyle name="Normal 337" xfId="6515"/>
    <cellStyle name="Normal 338" xfId="6516"/>
    <cellStyle name="Normal 339" xfId="6517"/>
    <cellStyle name="Normal 34" xfId="6518"/>
    <cellStyle name="Normal 340" xfId="6519"/>
    <cellStyle name="Normal 341" xfId="6520"/>
    <cellStyle name="Normal 342" xfId="6521"/>
    <cellStyle name="Normal 343" xfId="6522"/>
    <cellStyle name="Normal 344" xfId="6523"/>
    <cellStyle name="Normal 345" xfId="6524"/>
    <cellStyle name="Normal 346" xfId="6525"/>
    <cellStyle name="Normal 347" xfId="6526"/>
    <cellStyle name="Normal 348" xfId="6527"/>
    <cellStyle name="Normal 349" xfId="6528"/>
    <cellStyle name="Normal 35" xfId="6529"/>
    <cellStyle name="Normal 350" xfId="6530"/>
    <cellStyle name="Normal 351" xfId="6531"/>
    <cellStyle name="Normal 352" xfId="6532"/>
    <cellStyle name="Normal 353" xfId="6533"/>
    <cellStyle name="Normal 354" xfId="6534"/>
    <cellStyle name="Normal 355" xfId="6535"/>
    <cellStyle name="Normal 356" xfId="6536"/>
    <cellStyle name="Normal 357" xfId="6537"/>
    <cellStyle name="Normal 358" xfId="6538"/>
    <cellStyle name="Normal 359" xfId="6539"/>
    <cellStyle name="Normal 36" xfId="6540"/>
    <cellStyle name="Normal 360" xfId="6541"/>
    <cellStyle name="Normal 361" xfId="6542"/>
    <cellStyle name="Normal 362" xfId="6543"/>
    <cellStyle name="Normal 363" xfId="6544"/>
    <cellStyle name="Normal 364" xfId="6545"/>
    <cellStyle name="Normal 365" xfId="6546"/>
    <cellStyle name="Normal 366" xfId="6547"/>
    <cellStyle name="Normal 367" xfId="6548"/>
    <cellStyle name="Normal 368" xfId="6549"/>
    <cellStyle name="Normal 369" xfId="6550"/>
    <cellStyle name="Normal 37" xfId="6551"/>
    <cellStyle name="Normal 370" xfId="6552"/>
    <cellStyle name="Normal 371" xfId="6553"/>
    <cellStyle name="Normal 372" xfId="6554"/>
    <cellStyle name="Normal 373" xfId="6555"/>
    <cellStyle name="Normal 374" xfId="6556"/>
    <cellStyle name="Normal 375" xfId="6557"/>
    <cellStyle name="Normal 376" xfId="6558"/>
    <cellStyle name="Normal 377" xfId="6559"/>
    <cellStyle name="Normal 378" xfId="6560"/>
    <cellStyle name="Normal 379" xfId="6561"/>
    <cellStyle name="Normal 38" xfId="6562"/>
    <cellStyle name="Normal 380" xfId="6563"/>
    <cellStyle name="Normal 381" xfId="6564"/>
    <cellStyle name="Normal 382" xfId="6565"/>
    <cellStyle name="Normal 383" xfId="6566"/>
    <cellStyle name="Normal 384" xfId="6567"/>
    <cellStyle name="Normal 385" xfId="6568"/>
    <cellStyle name="Normal 386" xfId="6569"/>
    <cellStyle name="Normal 387" xfId="6570"/>
    <cellStyle name="Normal 388" xfId="6571"/>
    <cellStyle name="Normal 389" xfId="6572"/>
    <cellStyle name="Normal 39" xfId="6573"/>
    <cellStyle name="Normal 390" xfId="6574"/>
    <cellStyle name="Normal 391" xfId="6575"/>
    <cellStyle name="Normal 392" xfId="6576"/>
    <cellStyle name="Normal 393" xfId="6577"/>
    <cellStyle name="Normal 394" xfId="6578"/>
    <cellStyle name="Normal 395" xfId="6579"/>
    <cellStyle name="Normal 396" xfId="6580"/>
    <cellStyle name="Normal 397" xfId="6581"/>
    <cellStyle name="Normal 398" xfId="6582"/>
    <cellStyle name="Normal 399" xfId="6583"/>
    <cellStyle name="Normal 4" xfId="6584"/>
    <cellStyle name="Normal 4 2" xfId="6585"/>
    <cellStyle name="Normal 4 2 2" xfId="6586"/>
    <cellStyle name="Normal 4 2 3" xfId="6587"/>
    <cellStyle name="Normal 4 3" xfId="6588"/>
    <cellStyle name="Normal 4 4" xfId="6589"/>
    <cellStyle name="Normal 4 5" xfId="6590"/>
    <cellStyle name="Normal 4 7" xfId="6591"/>
    <cellStyle name="Normal 4 7 2" xfId="6592"/>
    <cellStyle name="Normal 40" xfId="6593"/>
    <cellStyle name="Normal 400" xfId="6594"/>
    <cellStyle name="Normal 401" xfId="6595"/>
    <cellStyle name="Normal 402" xfId="6596"/>
    <cellStyle name="Normal 403" xfId="6597"/>
    <cellStyle name="Normal 404" xfId="6598"/>
    <cellStyle name="Normal 405" xfId="6599"/>
    <cellStyle name="Normal 406" xfId="6600"/>
    <cellStyle name="Normal 407" xfId="6601"/>
    <cellStyle name="Normal 41" xfId="6602"/>
    <cellStyle name="Normal 42" xfId="6603"/>
    <cellStyle name="Normal 43" xfId="6604"/>
    <cellStyle name="Normal 44" xfId="6605"/>
    <cellStyle name="Normal 45" xfId="6606"/>
    <cellStyle name="Normal 46" xfId="6607"/>
    <cellStyle name="Normal 47" xfId="6608"/>
    <cellStyle name="Normal 48" xfId="6609"/>
    <cellStyle name="Normal 49" xfId="6610"/>
    <cellStyle name="Normal 5" xfId="6611"/>
    <cellStyle name="Normal 5 10" xfId="6612"/>
    <cellStyle name="Normal 5 10 2" xfId="6613"/>
    <cellStyle name="Normal 5 10 3" xfId="6614"/>
    <cellStyle name="Normal 5 11" xfId="6615"/>
    <cellStyle name="Normal 5 11 2" xfId="6616"/>
    <cellStyle name="Normal 5 11 3" xfId="6617"/>
    <cellStyle name="Normal 5 12" xfId="6618"/>
    <cellStyle name="Normal 5 12 2" xfId="6619"/>
    <cellStyle name="Normal 5 12 3" xfId="6620"/>
    <cellStyle name="Normal 5 13" xfId="6621"/>
    <cellStyle name="Normal 5 13 2" xfId="6622"/>
    <cellStyle name="Normal 5 13 3" xfId="6623"/>
    <cellStyle name="Normal 5 14" xfId="6624"/>
    <cellStyle name="Normal 5 14 2" xfId="6625"/>
    <cellStyle name="Normal 5 14 3" xfId="6626"/>
    <cellStyle name="Normal 5 15" xfId="6627"/>
    <cellStyle name="Normal 5 15 2" xfId="6628"/>
    <cellStyle name="Normal 5 15 3" xfId="6629"/>
    <cellStyle name="Normal 5 16" xfId="6630"/>
    <cellStyle name="Normal 5 16 2" xfId="6631"/>
    <cellStyle name="Normal 5 16 3" xfId="6632"/>
    <cellStyle name="Normal 5 17" xfId="6633"/>
    <cellStyle name="Normal 5 17 2" xfId="6634"/>
    <cellStyle name="Normal 5 17 3" xfId="6635"/>
    <cellStyle name="Normal 5 18" xfId="6636"/>
    <cellStyle name="Normal 5 18 2" xfId="6637"/>
    <cellStyle name="Normal 5 18 3" xfId="6638"/>
    <cellStyle name="Normal 5 19" xfId="6639"/>
    <cellStyle name="Normal 5 19 2" xfId="6640"/>
    <cellStyle name="Normal 5 19 3" xfId="6641"/>
    <cellStyle name="Normal 5 2" xfId="6642"/>
    <cellStyle name="Normal 5 2 2" xfId="6643"/>
    <cellStyle name="Normal 5 2 3" xfId="6644"/>
    <cellStyle name="Normal 5 20" xfId="6645"/>
    <cellStyle name="Normal 5 20 2" xfId="6646"/>
    <cellStyle name="Normal 5 20 3" xfId="6647"/>
    <cellStyle name="Normal 5 21" xfId="6648"/>
    <cellStyle name="Normal 5 21 2" xfId="6649"/>
    <cellStyle name="Normal 5 21 3" xfId="6650"/>
    <cellStyle name="Normal 5 22" xfId="6651"/>
    <cellStyle name="Normal 5 22 2" xfId="6652"/>
    <cellStyle name="Normal 5 22 3" xfId="6653"/>
    <cellStyle name="Normal 5 23" xfId="6654"/>
    <cellStyle name="Normal 5 23 2" xfId="6655"/>
    <cellStyle name="Normal 5 23 3" xfId="6656"/>
    <cellStyle name="Normal 5 24" xfId="6657"/>
    <cellStyle name="Normal 5 24 2" xfId="6658"/>
    <cellStyle name="Normal 5 24 3" xfId="6659"/>
    <cellStyle name="Normal 5 25" xfId="6660"/>
    <cellStyle name="Normal 5 25 2" xfId="6661"/>
    <cellStyle name="Normal 5 25 3" xfId="6662"/>
    <cellStyle name="Normal 5 26" xfId="6663"/>
    <cellStyle name="Normal 5 27" xfId="6664"/>
    <cellStyle name="Normal 5 3" xfId="6665"/>
    <cellStyle name="Normal 5 3 2" xfId="6666"/>
    <cellStyle name="Normal 5 3 3" xfId="6667"/>
    <cellStyle name="Normal 5 4" xfId="6668"/>
    <cellStyle name="Normal 5 4 2" xfId="6669"/>
    <cellStyle name="Normal 5 4 3" xfId="6670"/>
    <cellStyle name="Normal 5 5" xfId="6671"/>
    <cellStyle name="Normal 5 5 2" xfId="6672"/>
    <cellStyle name="Normal 5 5 3" xfId="6673"/>
    <cellStyle name="Normal 5 6" xfId="6674"/>
    <cellStyle name="Normal 5 6 2" xfId="6675"/>
    <cellStyle name="Normal 5 6 3" xfId="6676"/>
    <cellStyle name="Normal 5 7" xfId="6677"/>
    <cellStyle name="Normal 5 7 2" xfId="6678"/>
    <cellStyle name="Normal 5 7 3" xfId="6679"/>
    <cellStyle name="Normal 5 8" xfId="6680"/>
    <cellStyle name="Normal 5 8 2" xfId="6681"/>
    <cellStyle name="Normal 5 8 3" xfId="6682"/>
    <cellStyle name="Normal 5 9" xfId="6683"/>
    <cellStyle name="Normal 5 9 2" xfId="6684"/>
    <cellStyle name="Normal 5 9 3" xfId="6685"/>
    <cellStyle name="Normal 50" xfId="6686"/>
    <cellStyle name="Normal 51" xfId="6687"/>
    <cellStyle name="Normal 52" xfId="6688"/>
    <cellStyle name="Normal 53" xfId="6689"/>
    <cellStyle name="Normal 54" xfId="6690"/>
    <cellStyle name="Normal 55" xfId="6691"/>
    <cellStyle name="Normal 56" xfId="6692"/>
    <cellStyle name="Normal 57" xfId="6693"/>
    <cellStyle name="Normal 58" xfId="6694"/>
    <cellStyle name="Normal 59" xfId="6695"/>
    <cellStyle name="Normal 59 2" xfId="6696"/>
    <cellStyle name="Normal 59 3" xfId="6697"/>
    <cellStyle name="Normal 6" xfId="6698"/>
    <cellStyle name="Normal 6 10" xfId="6699"/>
    <cellStyle name="Normal 6 10 2" xfId="6700"/>
    <cellStyle name="Normal 6 2" xfId="6701"/>
    <cellStyle name="Normal 6 2 2" xfId="6702"/>
    <cellStyle name="Normal 6 2 2 2" xfId="6703"/>
    <cellStyle name="Normal 6 2 3" xfId="6704"/>
    <cellStyle name="Normal 6 3" xfId="6705"/>
    <cellStyle name="Normal 6 3 2" xfId="6706"/>
    <cellStyle name="Normal 6 3 2 2" xfId="6707"/>
    <cellStyle name="Normal 6 3 3" xfId="6708"/>
    <cellStyle name="Normal 6 4" xfId="6709"/>
    <cellStyle name="Normal 6 4 2" xfId="6710"/>
    <cellStyle name="Normal 6 4 2 2" xfId="6711"/>
    <cellStyle name="Normal 6 4 3" xfId="6712"/>
    <cellStyle name="Normal 6 5" xfId="6713"/>
    <cellStyle name="Normal 6 5 2" xfId="6714"/>
    <cellStyle name="Normal 6 5 2 2" xfId="6715"/>
    <cellStyle name="Normal 6 5 3" xfId="6716"/>
    <cellStyle name="Normal 6 6" xfId="6717"/>
    <cellStyle name="Normal 6 6 2" xfId="6718"/>
    <cellStyle name="Normal 6 6 2 2" xfId="6719"/>
    <cellStyle name="Normal 6 6 3" xfId="6720"/>
    <cellStyle name="Normal 6 7" xfId="6721"/>
    <cellStyle name="Normal 6 7 2" xfId="6722"/>
    <cellStyle name="Normal 6 7 2 2" xfId="6723"/>
    <cellStyle name="Normal 6 7 3" xfId="6724"/>
    <cellStyle name="Normal 6 8" xfId="6725"/>
    <cellStyle name="Normal 6 8 2" xfId="6726"/>
    <cellStyle name="Normal 6 8 2 2" xfId="6727"/>
    <cellStyle name="Normal 6 8 3" xfId="6728"/>
    <cellStyle name="Normal 6 9" xfId="6729"/>
    <cellStyle name="Normal 6 9 2" xfId="6730"/>
    <cellStyle name="Normal 60" xfId="6731"/>
    <cellStyle name="Normal 60 2" xfId="6732"/>
    <cellStyle name="Normal 61" xfId="6733"/>
    <cellStyle name="Normal 61 2" xfId="6734"/>
    <cellStyle name="Normal 62" xfId="6735"/>
    <cellStyle name="Normal 62 2" xfId="6736"/>
    <cellStyle name="Normal 63" xfId="6737"/>
    <cellStyle name="Normal 64" xfId="6738"/>
    <cellStyle name="Normal 65" xfId="6739"/>
    <cellStyle name="Normal 66" xfId="6740"/>
    <cellStyle name="Normal 67" xfId="6741"/>
    <cellStyle name="Normal 68" xfId="6742"/>
    <cellStyle name="Normal 69" xfId="6743"/>
    <cellStyle name="Normal 7" xfId="6744"/>
    <cellStyle name="Normal 7 2" xfId="6745"/>
    <cellStyle name="Normal 7 2 2" xfId="6746"/>
    <cellStyle name="Normal 7 2 2 2" xfId="6747"/>
    <cellStyle name="Normal 7 2 3" xfId="6748"/>
    <cellStyle name="Normal 7 3" xfId="6749"/>
    <cellStyle name="Normal 7 3 2" xfId="6750"/>
    <cellStyle name="Normal 7 4" xfId="6751"/>
    <cellStyle name="Normal 7 5" xfId="6752"/>
    <cellStyle name="Normal 70" xfId="6753"/>
    <cellStyle name="Normal 71" xfId="6754"/>
    <cellStyle name="Normal 72" xfId="6755"/>
    <cellStyle name="Normal 73" xfId="6756"/>
    <cellStyle name="Normal 74" xfId="6757"/>
    <cellStyle name="Normal 75" xfId="6758"/>
    <cellStyle name="Normal 76" xfId="6759"/>
    <cellStyle name="Normal 77" xfId="6760"/>
    <cellStyle name="Normal 78" xfId="6761"/>
    <cellStyle name="Normal 79" xfId="6762"/>
    <cellStyle name="Normal 8" xfId="6763"/>
    <cellStyle name="Normal 8 2" xfId="6764"/>
    <cellStyle name="Normal 8 3" xfId="6765"/>
    <cellStyle name="Normal 80" xfId="6766"/>
    <cellStyle name="Normal 81" xfId="6767"/>
    <cellStyle name="Normal 82" xfId="6768"/>
    <cellStyle name="Normal 83" xfId="6769"/>
    <cellStyle name="Normal 84" xfId="6770"/>
    <cellStyle name="Normal 85" xfId="6771"/>
    <cellStyle name="Normal 86" xfId="6772"/>
    <cellStyle name="Normal 87" xfId="6773"/>
    <cellStyle name="Normal 88" xfId="6774"/>
    <cellStyle name="Normal 89" xfId="6775"/>
    <cellStyle name="Normal 9" xfId="6776"/>
    <cellStyle name="Normal 9 2" xfId="6777"/>
    <cellStyle name="Normal 9 2 2" xfId="6778"/>
    <cellStyle name="Normal 9 3" xfId="6779"/>
    <cellStyle name="Normal 90" xfId="6780"/>
    <cellStyle name="Normal 91" xfId="6781"/>
    <cellStyle name="Normal 91 10" xfId="6782"/>
    <cellStyle name="Normal 91 100" xfId="6783"/>
    <cellStyle name="Normal 91 101" xfId="6784"/>
    <cellStyle name="Normal 91 102" xfId="6785"/>
    <cellStyle name="Normal 91 103" xfId="6786"/>
    <cellStyle name="Normal 91 104" xfId="6787"/>
    <cellStyle name="Normal 91 105" xfId="6788"/>
    <cellStyle name="Normal 91 106" xfId="6789"/>
    <cellStyle name="Normal 91 107" xfId="6790"/>
    <cellStyle name="Normal 91 108" xfId="6791"/>
    <cellStyle name="Normal 91 109" xfId="6792"/>
    <cellStyle name="Normal 91 109 2" xfId="6793"/>
    <cellStyle name="Normal 91 11" xfId="6794"/>
    <cellStyle name="Normal 91 110" xfId="6795"/>
    <cellStyle name="Normal 91 111" xfId="6796"/>
    <cellStyle name="Normal 91 112" xfId="6797"/>
    <cellStyle name="Normal 91 113" xfId="6798"/>
    <cellStyle name="Normal 91 114" xfId="6799"/>
    <cellStyle name="Normal 91 115" xfId="6800"/>
    <cellStyle name="Normal 91 116" xfId="6801"/>
    <cellStyle name="Normal 91 116 2" xfId="6802"/>
    <cellStyle name="Normal 91 117" xfId="6803"/>
    <cellStyle name="Normal 91 118" xfId="6804"/>
    <cellStyle name="Normal 91 119" xfId="6805"/>
    <cellStyle name="Normal 91 12" xfId="6806"/>
    <cellStyle name="Normal 91 120" xfId="6807"/>
    <cellStyle name="Normal 91 121" xfId="6808"/>
    <cellStyle name="Normal 91 122" xfId="6809"/>
    <cellStyle name="Normal 91 123" xfId="6810"/>
    <cellStyle name="Normal 91 124" xfId="6811"/>
    <cellStyle name="Normal 91 125" xfId="6812"/>
    <cellStyle name="Normal 91 126" xfId="6813"/>
    <cellStyle name="Normal 91 127" xfId="6814"/>
    <cellStyle name="Normal 91 128" xfId="6815"/>
    <cellStyle name="Normal 91 129" xfId="6816"/>
    <cellStyle name="Normal 91 13" xfId="6817"/>
    <cellStyle name="Normal 91 130" xfId="6818"/>
    <cellStyle name="Normal 91 131" xfId="6819"/>
    <cellStyle name="Normal 91 132" xfId="6820"/>
    <cellStyle name="Normal 91 133" xfId="6821"/>
    <cellStyle name="Normal 91 134" xfId="6822"/>
    <cellStyle name="Normal 91 135" xfId="6823"/>
    <cellStyle name="Normal 91 136" xfId="6824"/>
    <cellStyle name="Normal 91 137" xfId="6825"/>
    <cellStyle name="Normal 91 138" xfId="6826"/>
    <cellStyle name="Normal 91 139" xfId="6827"/>
    <cellStyle name="Normal 91 14" xfId="6828"/>
    <cellStyle name="Normal 91 140" xfId="6829"/>
    <cellStyle name="Normal 91 141" xfId="6830"/>
    <cellStyle name="Normal 91 142" xfId="6831"/>
    <cellStyle name="Normal 91 143" xfId="6832"/>
    <cellStyle name="Normal 91 144" xfId="6833"/>
    <cellStyle name="Normal 91 145" xfId="6834"/>
    <cellStyle name="Normal 91 146" xfId="6835"/>
    <cellStyle name="Normal 91 147" xfId="6836"/>
    <cellStyle name="Normal 91 148" xfId="6837"/>
    <cellStyle name="Normal 91 149" xfId="6838"/>
    <cellStyle name="Normal 91 15" xfId="6839"/>
    <cellStyle name="Normal 91 150" xfId="6840"/>
    <cellStyle name="Normal 91 151" xfId="6841"/>
    <cellStyle name="Normal 91 152" xfId="6842"/>
    <cellStyle name="Normal 91 153" xfId="6843"/>
    <cellStyle name="Normal 91 154" xfId="6844"/>
    <cellStyle name="Normal 91 155" xfId="6845"/>
    <cellStyle name="Normal 91 156" xfId="6846"/>
    <cellStyle name="Normal 91 157" xfId="6847"/>
    <cellStyle name="Normal 91 158" xfId="6848"/>
    <cellStyle name="Normal 91 159" xfId="6849"/>
    <cellStyle name="Normal 91 16" xfId="6850"/>
    <cellStyle name="Normal 91 160" xfId="6851"/>
    <cellStyle name="Normal 91 161" xfId="6852"/>
    <cellStyle name="Normal 91 162" xfId="6853"/>
    <cellStyle name="Normal 91 163" xfId="6854"/>
    <cellStyle name="Normal 91 164" xfId="6855"/>
    <cellStyle name="Normal 91 165" xfId="6856"/>
    <cellStyle name="Normal 91 166" xfId="6857"/>
    <cellStyle name="Normal 91 167" xfId="6858"/>
    <cellStyle name="Normal 91 168" xfId="6859"/>
    <cellStyle name="Normal 91 169" xfId="6860"/>
    <cellStyle name="Normal 91 17" xfId="6861"/>
    <cellStyle name="Normal 91 170" xfId="6862"/>
    <cellStyle name="Normal 91 171" xfId="6863"/>
    <cellStyle name="Normal 91 172" xfId="6864"/>
    <cellStyle name="Normal 91 173" xfId="6865"/>
    <cellStyle name="Normal 91 174" xfId="6866"/>
    <cellStyle name="Normal 91 175" xfId="6867"/>
    <cellStyle name="Normal 91 176" xfId="6868"/>
    <cellStyle name="Normal 91 177" xfId="6869"/>
    <cellStyle name="Normal 91 178" xfId="6870"/>
    <cellStyle name="Normal 91 179" xfId="6871"/>
    <cellStyle name="Normal 91 18" xfId="6872"/>
    <cellStyle name="Normal 91 180" xfId="6873"/>
    <cellStyle name="Normal 91 181" xfId="6874"/>
    <cellStyle name="Normal 91 182" xfId="6875"/>
    <cellStyle name="Normal 91 183" xfId="6876"/>
    <cellStyle name="Normal 91 184" xfId="6877"/>
    <cellStyle name="Normal 91 185" xfId="6878"/>
    <cellStyle name="Normal 91 186" xfId="6879"/>
    <cellStyle name="Normal 91 187" xfId="6880"/>
    <cellStyle name="Normal 91 19" xfId="6881"/>
    <cellStyle name="Normal 91 2" xfId="6882"/>
    <cellStyle name="Normal 91 20" xfId="6883"/>
    <cellStyle name="Normal 91 21" xfId="6884"/>
    <cellStyle name="Normal 91 22" xfId="6885"/>
    <cellStyle name="Normal 91 23" xfId="6886"/>
    <cellStyle name="Normal 91 24" xfId="6887"/>
    <cellStyle name="Normal 91 25" xfId="6888"/>
    <cellStyle name="Normal 91 26" xfId="6889"/>
    <cellStyle name="Normal 91 27" xfId="6890"/>
    <cellStyle name="Normal 91 28" xfId="6891"/>
    <cellStyle name="Normal 91 29" xfId="6892"/>
    <cellStyle name="Normal 91 3" xfId="6893"/>
    <cellStyle name="Normal 91 30" xfId="6894"/>
    <cellStyle name="Normal 91 31" xfId="6895"/>
    <cellStyle name="Normal 91 32" xfId="6896"/>
    <cellStyle name="Normal 91 33" xfId="6897"/>
    <cellStyle name="Normal 91 34" xfId="6898"/>
    <cellStyle name="Normal 91 35" xfId="6899"/>
    <cellStyle name="Normal 91 36" xfId="6900"/>
    <cellStyle name="Normal 91 37" xfId="6901"/>
    <cellStyle name="Normal 91 38" xfId="6902"/>
    <cellStyle name="Normal 91 39" xfId="6903"/>
    <cellStyle name="Normal 91 4" xfId="6904"/>
    <cellStyle name="Normal 91 40" xfId="6905"/>
    <cellStyle name="Normal 91 41" xfId="6906"/>
    <cellStyle name="Normal 91 42" xfId="6907"/>
    <cellStyle name="Normal 91 43" xfId="6908"/>
    <cellStyle name="Normal 91 44" xfId="6909"/>
    <cellStyle name="Normal 91 45" xfId="6910"/>
    <cellStyle name="Normal 91 46" xfId="6911"/>
    <cellStyle name="Normal 91 47" xfId="6912"/>
    <cellStyle name="Normal 91 48" xfId="6913"/>
    <cellStyle name="Normal 91 49" xfId="6914"/>
    <cellStyle name="Normal 91 5" xfId="6915"/>
    <cellStyle name="Normal 91 50" xfId="6916"/>
    <cellStyle name="Normal 91 51" xfId="6917"/>
    <cellStyle name="Normal 91 52" xfId="6918"/>
    <cellStyle name="Normal 91 53" xfId="6919"/>
    <cellStyle name="Normal 91 54" xfId="6920"/>
    <cellStyle name="Normal 91 55" xfId="6921"/>
    <cellStyle name="Normal 91 56" xfId="6922"/>
    <cellStyle name="Normal 91 57" xfId="6923"/>
    <cellStyle name="Normal 91 58" xfId="6924"/>
    <cellStyle name="Normal 91 59" xfId="6925"/>
    <cellStyle name="Normal 91 6" xfId="6926"/>
    <cellStyle name="Normal 91 60" xfId="6927"/>
    <cellStyle name="Normal 91 61" xfId="6928"/>
    <cellStyle name="Normal 91 62" xfId="6929"/>
    <cellStyle name="Normal 91 63" xfId="6930"/>
    <cellStyle name="Normal 91 64" xfId="6931"/>
    <cellStyle name="Normal 91 65" xfId="6932"/>
    <cellStyle name="Normal 91 66" xfId="6933"/>
    <cellStyle name="Normal 91 67" xfId="6934"/>
    <cellStyle name="Normal 91 68" xfId="6935"/>
    <cellStyle name="Normal 91 69" xfId="6936"/>
    <cellStyle name="Normal 91 7" xfId="6937"/>
    <cellStyle name="Normal 91 70" xfId="6938"/>
    <cellStyle name="Normal 91 71" xfId="6939"/>
    <cellStyle name="Normal 91 72" xfId="6940"/>
    <cellStyle name="Normal 91 73" xfId="6941"/>
    <cellStyle name="Normal 91 74" xfId="6942"/>
    <cellStyle name="Normal 91 75" xfId="6943"/>
    <cellStyle name="Normal 91 76" xfId="6944"/>
    <cellStyle name="Normal 91 77" xfId="6945"/>
    <cellStyle name="Normal 91 78" xfId="6946"/>
    <cellStyle name="Normal 91 79" xfId="6947"/>
    <cellStyle name="Normal 91 8" xfId="6948"/>
    <cellStyle name="Normal 91 80" xfId="6949"/>
    <cellStyle name="Normal 91 81" xfId="6950"/>
    <cellStyle name="Normal 91 82" xfId="6951"/>
    <cellStyle name="Normal 91 83" xfId="6952"/>
    <cellStyle name="Normal 91 84" xfId="6953"/>
    <cellStyle name="Normal 91 85" xfId="6954"/>
    <cellStyle name="Normal 91 86" xfId="6955"/>
    <cellStyle name="Normal 91 87" xfId="6956"/>
    <cellStyle name="Normal 91 88" xfId="6957"/>
    <cellStyle name="Normal 91 89" xfId="6958"/>
    <cellStyle name="Normal 91 9" xfId="6959"/>
    <cellStyle name="Normal 91 90" xfId="6960"/>
    <cellStyle name="Normal 91 91" xfId="6961"/>
    <cellStyle name="Normal 91 92" xfId="6962"/>
    <cellStyle name="Normal 91 93" xfId="6963"/>
    <cellStyle name="Normal 91 94" xfId="6964"/>
    <cellStyle name="Normal 91 95" xfId="6965"/>
    <cellStyle name="Normal 91 96" xfId="6966"/>
    <cellStyle name="Normal 91 97" xfId="6967"/>
    <cellStyle name="Normal 91 98" xfId="6968"/>
    <cellStyle name="Normal 91 99" xfId="6969"/>
    <cellStyle name="Normal 92" xfId="6970"/>
    <cellStyle name="Normal 93" xfId="6971"/>
    <cellStyle name="Normal 94" xfId="6972"/>
    <cellStyle name="Normal 95" xfId="6973"/>
    <cellStyle name="Normal 96" xfId="6974"/>
    <cellStyle name="Normal 97" xfId="6975"/>
    <cellStyle name="Normal 98" xfId="6976"/>
    <cellStyle name="Normal 99" xfId="6977"/>
    <cellStyle name="Normál_JELENTO" xfId="6978"/>
    <cellStyle name="Normale_INDIA_Allegato3" xfId="6979"/>
    <cellStyle name="normální_Pla" xfId="6980"/>
    <cellStyle name="Normalny_Arkusz1 (2)" xfId="6981"/>
    <cellStyle name="Normalshade" xfId="6982"/>
    <cellStyle name="Normalshade 2" xfId="6983"/>
    <cellStyle name="Not 2" xfId="6984"/>
    <cellStyle name="Not 2 2" xfId="6985"/>
    <cellStyle name="Notas" xfId="6986"/>
    <cellStyle name="Notas 10" xfId="6987"/>
    <cellStyle name="Notas 10 2" xfId="6988"/>
    <cellStyle name="Notas 11" xfId="6989"/>
    <cellStyle name="Notas 11 2" xfId="6990"/>
    <cellStyle name="Notas 12" xfId="6991"/>
    <cellStyle name="Notas 13" xfId="6992"/>
    <cellStyle name="Notas 14" xfId="6993"/>
    <cellStyle name="Notas 15" xfId="6994"/>
    <cellStyle name="Notas 16" xfId="6995"/>
    <cellStyle name="Notas 17" xfId="6996"/>
    <cellStyle name="Notas 18" xfId="6997"/>
    <cellStyle name="Notas 19" xfId="6998"/>
    <cellStyle name="Notas 2" xfId="6999"/>
    <cellStyle name="Notas 2 2" xfId="7000"/>
    <cellStyle name="Notas 2 2 2" xfId="7001"/>
    <cellStyle name="Notas 2 3" xfId="7002"/>
    <cellStyle name="Notas 2 3 2" xfId="7003"/>
    <cellStyle name="Notas 2 4" xfId="7004"/>
    <cellStyle name="Notas 2 4 2" xfId="7005"/>
    <cellStyle name="Notas 2 5" xfId="7006"/>
    <cellStyle name="Notas 2 6" xfId="7007"/>
    <cellStyle name="Notas 20" xfId="7008"/>
    <cellStyle name="Notas 21" xfId="7009"/>
    <cellStyle name="Notas 22" xfId="7010"/>
    <cellStyle name="Notas 3" xfId="7011"/>
    <cellStyle name="Notas 3 2" xfId="7012"/>
    <cellStyle name="Notas 3 2 2" xfId="7013"/>
    <cellStyle name="Notas 3 3" xfId="7014"/>
    <cellStyle name="Notas 3 3 2" xfId="7015"/>
    <cellStyle name="Notas 3 4" xfId="7016"/>
    <cellStyle name="Notas 3 4 2" xfId="7017"/>
    <cellStyle name="Notas 3 5" xfId="7018"/>
    <cellStyle name="Notas 4" xfId="7019"/>
    <cellStyle name="Notas 4 2" xfId="7020"/>
    <cellStyle name="Notas 4 2 2" xfId="7021"/>
    <cellStyle name="Notas 4 3" xfId="7022"/>
    <cellStyle name="Notas 4 3 2" xfId="7023"/>
    <cellStyle name="Notas 4 4" xfId="7024"/>
    <cellStyle name="Notas 4 4 2" xfId="7025"/>
    <cellStyle name="Notas 4 5" xfId="7026"/>
    <cellStyle name="Notas 5" xfId="7027"/>
    <cellStyle name="Notas 5 2" xfId="7028"/>
    <cellStyle name="Notas 5 2 2" xfId="7029"/>
    <cellStyle name="Notas 5 3" xfId="7030"/>
    <cellStyle name="Notas 5 3 2" xfId="7031"/>
    <cellStyle name="Notas 5 4" xfId="7032"/>
    <cellStyle name="Notas 6" xfId="7033"/>
    <cellStyle name="Notas 6 2" xfId="7034"/>
    <cellStyle name="Notas 7" xfId="7035"/>
    <cellStyle name="Notas 7 2" xfId="7036"/>
    <cellStyle name="Notas 8" xfId="7037"/>
    <cellStyle name="Notas 8 2" xfId="7038"/>
    <cellStyle name="Notas 9" xfId="7039"/>
    <cellStyle name="Notas 9 2" xfId="7040"/>
    <cellStyle name="Notas_Debt Profile" xfId="7041"/>
    <cellStyle name="Note 2" xfId="7042"/>
    <cellStyle name="Note 2 10" xfId="7043"/>
    <cellStyle name="Note 2 11" xfId="7044"/>
    <cellStyle name="Note 2 12" xfId="7045"/>
    <cellStyle name="Note 2 13" xfId="7046"/>
    <cellStyle name="Note 2 14" xfId="7047"/>
    <cellStyle name="Note 2 15" xfId="7048"/>
    <cellStyle name="Note 2 16" xfId="7049"/>
    <cellStyle name="Note 2 2" xfId="7050"/>
    <cellStyle name="Note 2 2 2" xfId="7051"/>
    <cellStyle name="Note 2 2 3" xfId="7052"/>
    <cellStyle name="Note 2 3" xfId="7053"/>
    <cellStyle name="Note 2 3 2" xfId="7054"/>
    <cellStyle name="Note 2 3 3" xfId="7055"/>
    <cellStyle name="Note 2 4" xfId="7056"/>
    <cellStyle name="Note 2 4 2" xfId="7057"/>
    <cellStyle name="Note 2 5" xfId="7058"/>
    <cellStyle name="Note 2 5 2" xfId="7059"/>
    <cellStyle name="Note 2 6" xfId="7060"/>
    <cellStyle name="Note 2 7" xfId="7061"/>
    <cellStyle name="Note 2 8" xfId="7062"/>
    <cellStyle name="Note 2 9" xfId="7063"/>
    <cellStyle name="Note 3" xfId="7064"/>
    <cellStyle name="Note 3 2" xfId="7065"/>
    <cellStyle name="Note 3 2 2" xfId="7066"/>
    <cellStyle name="Note 3 2 2 2" xfId="7067"/>
    <cellStyle name="Note 3 2 3" xfId="7068"/>
    <cellStyle name="Note 3 3" xfId="7069"/>
    <cellStyle name="Note 3 3 2" xfId="7070"/>
    <cellStyle name="Note 3 4" xfId="7071"/>
    <cellStyle name="Note 4" xfId="7072"/>
    <cellStyle name="Note 4 2" xfId="7073"/>
    <cellStyle name="Note 5" xfId="7074"/>
    <cellStyle name="Note 5 2" xfId="7075"/>
    <cellStyle name="Note 6" xfId="7076"/>
    <cellStyle name="Note 6 2" xfId="7077"/>
    <cellStyle name="Note 7" xfId="7078"/>
    <cellStyle name="Note 7 2" xfId="7079"/>
    <cellStyle name="Note 8" xfId="7080"/>
    <cellStyle name="Note 8 2" xfId="7081"/>
    <cellStyle name="Notes" xfId="7082"/>
    <cellStyle name="Notitie" xfId="7083"/>
    <cellStyle name="Notitie 10" xfId="7084"/>
    <cellStyle name="Notitie 10 2" xfId="7085"/>
    <cellStyle name="Notitie 11" xfId="7086"/>
    <cellStyle name="Notitie 11 2" xfId="7087"/>
    <cellStyle name="Notitie 2" xfId="7088"/>
    <cellStyle name="Notitie 2 2" xfId="7089"/>
    <cellStyle name="Notitie 2 2 2" xfId="7090"/>
    <cellStyle name="Notitie 2 2 3" xfId="7091"/>
    <cellStyle name="Notitie 2 3" xfId="7092"/>
    <cellStyle name="Notitie 2 3 2" xfId="7093"/>
    <cellStyle name="Notitie 2 4" xfId="7094"/>
    <cellStyle name="Notitie 2 4 2" xfId="7095"/>
    <cellStyle name="Notitie 2 5" xfId="7096"/>
    <cellStyle name="Notitie 2 5 2" xfId="7097"/>
    <cellStyle name="Notitie 2 6" xfId="7098"/>
    <cellStyle name="Notitie 3" xfId="7099"/>
    <cellStyle name="Notitie 3 2" xfId="7100"/>
    <cellStyle name="Notitie 3 2 2" xfId="7101"/>
    <cellStyle name="Notitie 3 2 3" xfId="7102"/>
    <cellStyle name="Notitie 3 3" xfId="7103"/>
    <cellStyle name="Notitie 3 3 2" xfId="7104"/>
    <cellStyle name="Notitie 3 4" xfId="7105"/>
    <cellStyle name="Notitie 3 4 2" xfId="7106"/>
    <cellStyle name="Notitie 3 5" xfId="7107"/>
    <cellStyle name="Notitie 3 5 2" xfId="7108"/>
    <cellStyle name="Notitie 3 6" xfId="7109"/>
    <cellStyle name="Notitie 4" xfId="7110"/>
    <cellStyle name="Notitie 4 2" xfId="7111"/>
    <cellStyle name="Notitie 4 2 2" xfId="7112"/>
    <cellStyle name="Notitie 4 3" xfId="7113"/>
    <cellStyle name="Notitie 4 3 2" xfId="7114"/>
    <cellStyle name="Notitie 4 4" xfId="7115"/>
    <cellStyle name="Notitie 4 4 2" xfId="7116"/>
    <cellStyle name="Notitie 4 5" xfId="7117"/>
    <cellStyle name="Notitie 5" xfId="7118"/>
    <cellStyle name="Notitie 5 2" xfId="7119"/>
    <cellStyle name="Notitie 5 2 2" xfId="7120"/>
    <cellStyle name="Notitie 5 3" xfId="7121"/>
    <cellStyle name="Notitie 5 3 2" xfId="7122"/>
    <cellStyle name="Notitie 5 4" xfId="7123"/>
    <cellStyle name="Notitie 6" xfId="7124"/>
    <cellStyle name="Notitie 6 2" xfId="7125"/>
    <cellStyle name="Notitie 7" xfId="7126"/>
    <cellStyle name="Notitie 7 2" xfId="7127"/>
    <cellStyle name="Notitie 8" xfId="7128"/>
    <cellStyle name="Notitie 8 2" xfId="7129"/>
    <cellStyle name="Notitie 9" xfId="7130"/>
    <cellStyle name="Notitie 9 2" xfId="7131"/>
    <cellStyle name="Notitie_Debt Profile" xfId="7132"/>
    <cellStyle name="Noyan" xfId="7133"/>
    <cellStyle name="Noyan 2" xfId="7134"/>
    <cellStyle name="Nötr 2" xfId="7135"/>
    <cellStyle name="Nötr 2 2" xfId="7136"/>
    <cellStyle name="Nötr 2 2 2" xfId="7137"/>
    <cellStyle name="Nötr 2 2 2 2" xfId="7138"/>
    <cellStyle name="Nötr 2 2 3" xfId="7139"/>
    <cellStyle name="Nötr 2 3" xfId="7140"/>
    <cellStyle name="nplosion" xfId="7141"/>
    <cellStyle name="OBI_ColHeader" xfId="7142"/>
    <cellStyle name="Œ…‹æØ‚è [0.00]_laroux" xfId="7143"/>
    <cellStyle name="Œ…‹æØ‚è_laroux" xfId="7144"/>
    <cellStyle name="Ôèíàíñîâûé [0]_PERSONAL" xfId="7145"/>
    <cellStyle name="Ôèíàíñîâûé_PERSONAL" xfId="7146"/>
    <cellStyle name="ok!" xfId="7147"/>
    <cellStyle name="ok!%" xfId="7148"/>
    <cellStyle name="Old_Inactive" xfId="7149"/>
    <cellStyle name="Ongedefinieerd" xfId="7150"/>
    <cellStyle name="Ongedefinieerd 2" xfId="7151"/>
    <cellStyle name="Ongedefinieerd 3" xfId="7152"/>
    <cellStyle name="Ongeldig" xfId="7153"/>
    <cellStyle name="Ongeldig 2" xfId="7154"/>
    <cellStyle name="Original" xfId="7155"/>
    <cellStyle name="Osborne" xfId="7156"/>
    <cellStyle name="Output 2" xfId="7157"/>
    <cellStyle name="Output 2 10" xfId="7158"/>
    <cellStyle name="Output 2 11" xfId="7159"/>
    <cellStyle name="Output 2 12" xfId="7160"/>
    <cellStyle name="Output 2 13" xfId="7161"/>
    <cellStyle name="Output 2 14" xfId="7162"/>
    <cellStyle name="Output 2 15" xfId="7163"/>
    <cellStyle name="Output 2 2" xfId="7164"/>
    <cellStyle name="Output 2 3" xfId="7165"/>
    <cellStyle name="Output 2 3 2" xfId="7166"/>
    <cellStyle name="Output 2 4" xfId="7167"/>
    <cellStyle name="Output 2 4 2" xfId="7168"/>
    <cellStyle name="Output 2 5" xfId="7169"/>
    <cellStyle name="Output 2 6" xfId="7170"/>
    <cellStyle name="Output 2 7" xfId="7171"/>
    <cellStyle name="Output 2 8" xfId="7172"/>
    <cellStyle name="Output 2 9" xfId="7173"/>
    <cellStyle name="Output 3" xfId="7174"/>
    <cellStyle name="Output 3 2" xfId="7175"/>
    <cellStyle name="Output 4" xfId="7176"/>
    <cellStyle name="Output 4 2" xfId="7177"/>
    <cellStyle name="Output 5" xfId="7178"/>
    <cellStyle name="Output 5 2" xfId="7179"/>
    <cellStyle name="Output 6" xfId="7180"/>
    <cellStyle name="Output 6 2" xfId="7181"/>
    <cellStyle name="Output 7" xfId="7182"/>
    <cellStyle name="Output 7 2" xfId="7183"/>
    <cellStyle name="Output 8" xfId="7184"/>
    <cellStyle name="Output 8 2" xfId="7185"/>
    <cellStyle name="ParaBirimi [0] 2" xfId="7186"/>
    <cellStyle name="ParaBirimi 2" xfId="7187"/>
    <cellStyle name="Percen - Biçem1" xfId="7188"/>
    <cellStyle name="Percen - Biçem1 2" xfId="7189"/>
    <cellStyle name="Percent [0]" xfId="7190"/>
    <cellStyle name="Percent [0] 10" xfId="7191"/>
    <cellStyle name="Percent [0] 2" xfId="7192"/>
    <cellStyle name="Percent [0] 3" xfId="7193"/>
    <cellStyle name="Percent [0] 4" xfId="7194"/>
    <cellStyle name="Percent [0] 5" xfId="7195"/>
    <cellStyle name="Percent [0] 6" xfId="7196"/>
    <cellStyle name="Percent [0] 7" xfId="7197"/>
    <cellStyle name="Percent [0] 8" xfId="7198"/>
    <cellStyle name="Percent [0] 9" xfId="7199"/>
    <cellStyle name="Percent [00]" xfId="7200"/>
    <cellStyle name="Percent [2]" xfId="7201"/>
    <cellStyle name="Percent [2] 10" xfId="7202"/>
    <cellStyle name="Percent [2] 2" xfId="7203"/>
    <cellStyle name="Percent [2] 2 2" xfId="7204"/>
    <cellStyle name="Percent [2] 2 2 2" xfId="7205"/>
    <cellStyle name="Percent [2] 2 3" xfId="7206"/>
    <cellStyle name="Percent [2] 2 3 2" xfId="7207"/>
    <cellStyle name="Percent [2] 3" xfId="7208"/>
    <cellStyle name="Percent [2] 3 2" xfId="7209"/>
    <cellStyle name="Percent [2] 3 2 2" xfId="7210"/>
    <cellStyle name="Percent [2] 3 3" xfId="7211"/>
    <cellStyle name="Percent [2] 4" xfId="7212"/>
    <cellStyle name="Percent [2] 4 2" xfId="7213"/>
    <cellStyle name="Percent [2] 5" xfId="7214"/>
    <cellStyle name="Percent [2] 5 2" xfId="7215"/>
    <cellStyle name="Percent [2] 6" xfId="7216"/>
    <cellStyle name="Percent [2] 7" xfId="7217"/>
    <cellStyle name="Percent [2] 8" xfId="7218"/>
    <cellStyle name="Percent [2] 9" xfId="7219"/>
    <cellStyle name="Percent 10" xfId="7220"/>
    <cellStyle name="Percent 11" xfId="7221"/>
    <cellStyle name="Percent 12" xfId="7222"/>
    <cellStyle name="Percent 13" xfId="7223"/>
    <cellStyle name="Percent 14" xfId="7224"/>
    <cellStyle name="Percent 15" xfId="7225"/>
    <cellStyle name="Percent 16" xfId="7226"/>
    <cellStyle name="Percent 17" xfId="7227"/>
    <cellStyle name="Percent 17 2" xfId="7228"/>
    <cellStyle name="Percent 18" xfId="7229"/>
    <cellStyle name="Percent 18 2" xfId="7230"/>
    <cellStyle name="Percent 19" xfId="7231"/>
    <cellStyle name="Percent 19 2" xfId="7232"/>
    <cellStyle name="Percent 19 2 2" xfId="7233"/>
    <cellStyle name="Percent 19 2 2 2" xfId="7234"/>
    <cellStyle name="Percent 19 2 3" xfId="7235"/>
    <cellStyle name="Percent 19 2 4" xfId="7236"/>
    <cellStyle name="Percent 19 2 5" xfId="7237"/>
    <cellStyle name="Percent 19 3" xfId="7238"/>
    <cellStyle name="Percent 19 3 2" xfId="7239"/>
    <cellStyle name="Percent 19 3 2 2" xfId="7240"/>
    <cellStyle name="Percent 19 3 3" xfId="7241"/>
    <cellStyle name="Percent 19 3 4" xfId="7242"/>
    <cellStyle name="Percent 19 3 5" xfId="7243"/>
    <cellStyle name="Percent 19 4" xfId="7244"/>
    <cellStyle name="Percent 19 4 2" xfId="7245"/>
    <cellStyle name="Percent 19 4 2 2" xfId="7246"/>
    <cellStyle name="Percent 19 4 3" xfId="7247"/>
    <cellStyle name="Percent 19 4 4" xfId="7248"/>
    <cellStyle name="Percent 19 4 5" xfId="7249"/>
    <cellStyle name="Percent 19 5" xfId="7250"/>
    <cellStyle name="Percent 19 5 2" xfId="7251"/>
    <cellStyle name="Percent 19 6" xfId="7252"/>
    <cellStyle name="Percent 19 7" xfId="7253"/>
    <cellStyle name="Percent 19 8" xfId="7254"/>
    <cellStyle name="Percent 2" xfId="7255"/>
    <cellStyle name="Percent 2 10" xfId="7256"/>
    <cellStyle name="Percent 2 2" xfId="7257"/>
    <cellStyle name="Percent 2 2 2" xfId="7258"/>
    <cellStyle name="Percent 2 2 3" xfId="7259"/>
    <cellStyle name="Percent 2 3" xfId="7260"/>
    <cellStyle name="Percent 2 4" xfId="7261"/>
    <cellStyle name="Percent 2 5" xfId="7262"/>
    <cellStyle name="Percent 2 6" xfId="7263"/>
    <cellStyle name="Percent 2 7" xfId="7264"/>
    <cellStyle name="Percent 2 8" xfId="7265"/>
    <cellStyle name="Percent 2 9" xfId="7266"/>
    <cellStyle name="Percent 20" xfId="7267"/>
    <cellStyle name="Percent 20 2" xfId="7268"/>
    <cellStyle name="Percent 20 3" xfId="7269"/>
    <cellStyle name="Percent 21" xfId="7270"/>
    <cellStyle name="Percent 22" xfId="7271"/>
    <cellStyle name="Percent 23" xfId="7272"/>
    <cellStyle name="Percent 3" xfId="7273"/>
    <cellStyle name="Percent 3 10" xfId="7274"/>
    <cellStyle name="Percent 3 2" xfId="7275"/>
    <cellStyle name="Percent 3 3" xfId="7276"/>
    <cellStyle name="Percent 3 4" xfId="7277"/>
    <cellStyle name="Percent 3 5" xfId="7278"/>
    <cellStyle name="Percent 3 6" xfId="7279"/>
    <cellStyle name="Percent 3 7" xfId="7280"/>
    <cellStyle name="Percent 3 8" xfId="7281"/>
    <cellStyle name="Percent 3 9" xfId="7282"/>
    <cellStyle name="Percent 4" xfId="7283"/>
    <cellStyle name="Percent 5" xfId="7284"/>
    <cellStyle name="Percent 6" xfId="7285"/>
    <cellStyle name="Percent 7" xfId="7286"/>
    <cellStyle name="Percent 7 2" xfId="7287"/>
    <cellStyle name="Percent 8" xfId="7288"/>
    <cellStyle name="Percent 9" xfId="7289"/>
    <cellStyle name="PERCENTAGE" xfId="7290"/>
    <cellStyle name="Percentpt" xfId="7291"/>
    <cellStyle name="Percentptlk" xfId="7292"/>
    <cellStyle name="PO BORDER" xfId="7293"/>
    <cellStyle name="Porcentaje" xfId="7294"/>
    <cellStyle name="Porcentual 2" xfId="7295"/>
    <cellStyle name="Porcentual 2 2" xfId="7296"/>
    <cellStyle name="PrePop Currency (0)" xfId="7297"/>
    <cellStyle name="PrePop Currency (2)" xfId="7298"/>
    <cellStyle name="PrePop Units (0)" xfId="7299"/>
    <cellStyle name="PrePop Units (1)" xfId="7300"/>
    <cellStyle name="PrePop Units (2)" xfId="7301"/>
    <cellStyle name="Procent 2" xfId="7302"/>
    <cellStyle name="Procent 2 2" xfId="7303"/>
    <cellStyle name="Procent 2 3" xfId="7304"/>
    <cellStyle name="Procent 2 4" xfId="7305"/>
    <cellStyle name="Procent 2 5" xfId="7306"/>
    <cellStyle name="Procent 3" xfId="7307"/>
    <cellStyle name="Procent 4" xfId="7308"/>
    <cellStyle name="PSChar" xfId="7309"/>
    <cellStyle name="PSChar 2" xfId="7310"/>
    <cellStyle name="PSChar 2 2" xfId="7311"/>
    <cellStyle name="PSDate" xfId="7312"/>
    <cellStyle name="PSDate 2" xfId="7313"/>
    <cellStyle name="PSDate 2 2" xfId="7314"/>
    <cellStyle name="PSDec" xfId="7315"/>
    <cellStyle name="PSDec 2" xfId="7316"/>
    <cellStyle name="PSDec 2 2" xfId="7317"/>
    <cellStyle name="PSHeading" xfId="7318"/>
    <cellStyle name="PSHeading 2" xfId="7319"/>
    <cellStyle name="PSHeading 2 2" xfId="7320"/>
    <cellStyle name="PSHeading 3" xfId="7321"/>
    <cellStyle name="PSHeading_2010 Segmentation of US business for Group Stat Supplement v03" xfId="7322"/>
    <cellStyle name="PSInt" xfId="7323"/>
    <cellStyle name="PSInt 2" xfId="7324"/>
    <cellStyle name="PSInt 2 2" xfId="7325"/>
    <cellStyle name="PSSpacer" xfId="7326"/>
    <cellStyle name="PSSpacer 2" xfId="7327"/>
    <cellStyle name="PSSpacer 2 2" xfId="7328"/>
    <cellStyle name="Punto" xfId="7329"/>
    <cellStyle name="Punto0" xfId="7330"/>
    <cellStyle name="PutnamPh#" xfId="7331"/>
    <cellStyle name="R03A" xfId="7332"/>
    <cellStyle name="R04L" xfId="7333"/>
    <cellStyle name="recycled" xfId="7334"/>
    <cellStyle name="recycled 2" xfId="7335"/>
    <cellStyle name="Red" xfId="7336"/>
    <cellStyle name="Red 2" xfId="7337"/>
    <cellStyle name="red date" xfId="7338"/>
    <cellStyle name="Reset  - Opmaakprofiel7" xfId="7339"/>
    <cellStyle name="RevList" xfId="7340"/>
    <cellStyle name="Salida" xfId="7341"/>
    <cellStyle name="Salida 10" xfId="7342"/>
    <cellStyle name="Salida 10 2" xfId="7343"/>
    <cellStyle name="Salida 11" xfId="7344"/>
    <cellStyle name="Salida 11 2" xfId="7345"/>
    <cellStyle name="Salida 12" xfId="7346"/>
    <cellStyle name="Salida 13" xfId="7347"/>
    <cellStyle name="Salida 14" xfId="7348"/>
    <cellStyle name="Salida 15" xfId="7349"/>
    <cellStyle name="Salida 16" xfId="7350"/>
    <cellStyle name="Salida 17" xfId="7351"/>
    <cellStyle name="Salida 18" xfId="7352"/>
    <cellStyle name="Salida 19" xfId="7353"/>
    <cellStyle name="Salida 2" xfId="7354"/>
    <cellStyle name="Salida 2 2" xfId="7355"/>
    <cellStyle name="Salida 2 2 2" xfId="7356"/>
    <cellStyle name="Salida 2 3" xfId="7357"/>
    <cellStyle name="Salida 2 3 2" xfId="7358"/>
    <cellStyle name="Salida 2 4" xfId="7359"/>
    <cellStyle name="Salida 2 4 2" xfId="7360"/>
    <cellStyle name="Salida 2 5" xfId="7361"/>
    <cellStyle name="Salida 20" xfId="7362"/>
    <cellStyle name="Salida 21" xfId="7363"/>
    <cellStyle name="Salida 22" xfId="7364"/>
    <cellStyle name="Salida 3" xfId="7365"/>
    <cellStyle name="Salida 3 2" xfId="7366"/>
    <cellStyle name="Salida 3 2 2" xfId="7367"/>
    <cellStyle name="Salida 3 3" xfId="7368"/>
    <cellStyle name="Salida 3 3 2" xfId="7369"/>
    <cellStyle name="Salida 3 4" xfId="7370"/>
    <cellStyle name="Salida 3 4 2" xfId="7371"/>
    <cellStyle name="Salida 3 5" xfId="7372"/>
    <cellStyle name="Salida 4" xfId="7373"/>
    <cellStyle name="Salida 4 2" xfId="7374"/>
    <cellStyle name="Salida 4 2 2" xfId="7375"/>
    <cellStyle name="Salida 4 3" xfId="7376"/>
    <cellStyle name="Salida 4 3 2" xfId="7377"/>
    <cellStyle name="Salida 4 4" xfId="7378"/>
    <cellStyle name="Salida 4 4 2" xfId="7379"/>
    <cellStyle name="Salida 4 5" xfId="7380"/>
    <cellStyle name="Salida 5" xfId="7381"/>
    <cellStyle name="Salida 5 2" xfId="7382"/>
    <cellStyle name="Salida 5 2 2" xfId="7383"/>
    <cellStyle name="Salida 5 3" xfId="7384"/>
    <cellStyle name="Salida 5 3 2" xfId="7385"/>
    <cellStyle name="Salida 5 4" xfId="7386"/>
    <cellStyle name="Salida 6" xfId="7387"/>
    <cellStyle name="Salida 6 2" xfId="7388"/>
    <cellStyle name="Salida 7" xfId="7389"/>
    <cellStyle name="Salida 7 2" xfId="7390"/>
    <cellStyle name="Salida 8" xfId="7391"/>
    <cellStyle name="Salida 8 2" xfId="7392"/>
    <cellStyle name="Salida 9" xfId="7393"/>
    <cellStyle name="Salida 9 2" xfId="7394"/>
    <cellStyle name="Salida_Debt Profile" xfId="7395"/>
    <cellStyle name="SAPError" xfId="7396"/>
    <cellStyle name="SAPError 10" xfId="7397"/>
    <cellStyle name="SAPError 2" xfId="7398"/>
    <cellStyle name="SAPError 2 2" xfId="7399"/>
    <cellStyle name="SAPError 3" xfId="7400"/>
    <cellStyle name="SAPError 3 2" xfId="7401"/>
    <cellStyle name="SAPError 4" xfId="7402"/>
    <cellStyle name="SAPError 4 2" xfId="7403"/>
    <cellStyle name="SAPError 5" xfId="7404"/>
    <cellStyle name="SAPError 5 2" xfId="7405"/>
    <cellStyle name="SAPError 6" xfId="7406"/>
    <cellStyle name="SAPError 6 2" xfId="7407"/>
    <cellStyle name="SAPError 7" xfId="7408"/>
    <cellStyle name="SAPError 7 2" xfId="7409"/>
    <cellStyle name="SAPError 8" xfId="7410"/>
    <cellStyle name="SAPError 8 2" xfId="7411"/>
    <cellStyle name="SAPError 9" xfId="7412"/>
    <cellStyle name="SAPError 9 2" xfId="7413"/>
    <cellStyle name="SAPKey" xfId="7414"/>
    <cellStyle name="SAPKey 10" xfId="7415"/>
    <cellStyle name="SAPKey 2" xfId="7416"/>
    <cellStyle name="SAPKey 2 2" xfId="7417"/>
    <cellStyle name="SAPKey 3" xfId="7418"/>
    <cellStyle name="SAPKey 3 2" xfId="7419"/>
    <cellStyle name="SAPKey 4" xfId="7420"/>
    <cellStyle name="SAPKey 4 2" xfId="7421"/>
    <cellStyle name="SAPKey 5" xfId="7422"/>
    <cellStyle name="SAPKey 5 2" xfId="7423"/>
    <cellStyle name="SAPKey 6" xfId="7424"/>
    <cellStyle name="SAPKey 6 2" xfId="7425"/>
    <cellStyle name="SAPKey 7" xfId="7426"/>
    <cellStyle name="SAPKey 7 2" xfId="7427"/>
    <cellStyle name="SAPKey 8" xfId="7428"/>
    <cellStyle name="SAPKey 8 2" xfId="7429"/>
    <cellStyle name="SAPKey 9" xfId="7430"/>
    <cellStyle name="SAPKey 9 2" xfId="7431"/>
    <cellStyle name="SAPLocked" xfId="7432"/>
    <cellStyle name="SAPLocked 10" xfId="7433"/>
    <cellStyle name="SAPLocked 2" xfId="7434"/>
    <cellStyle name="SAPLocked 2 2" xfId="7435"/>
    <cellStyle name="SAPLocked 3" xfId="7436"/>
    <cellStyle name="SAPLocked 3 2" xfId="7437"/>
    <cellStyle name="SAPLocked 4" xfId="7438"/>
    <cellStyle name="SAPLocked 4 2" xfId="7439"/>
    <cellStyle name="SAPLocked 5" xfId="7440"/>
    <cellStyle name="SAPLocked 5 2" xfId="7441"/>
    <cellStyle name="SAPLocked 6" xfId="7442"/>
    <cellStyle name="SAPLocked 6 2" xfId="7443"/>
    <cellStyle name="SAPLocked 7" xfId="7444"/>
    <cellStyle name="SAPLocked 7 2" xfId="7445"/>
    <cellStyle name="SAPLocked 8" xfId="7446"/>
    <cellStyle name="SAPLocked 8 2" xfId="7447"/>
    <cellStyle name="SAPLocked 9" xfId="7448"/>
    <cellStyle name="SAPLocked 9 2" xfId="7449"/>
    <cellStyle name="SAPOutput" xfId="7450"/>
    <cellStyle name="SAPOutput 10" xfId="7451"/>
    <cellStyle name="SAPOutput 2" xfId="7452"/>
    <cellStyle name="SAPOutput 2 2" xfId="7453"/>
    <cellStyle name="SAPOutput 3" xfId="7454"/>
    <cellStyle name="SAPOutput 3 2" xfId="7455"/>
    <cellStyle name="SAPOutput 4" xfId="7456"/>
    <cellStyle name="SAPOutput 4 2" xfId="7457"/>
    <cellStyle name="SAPOutput 5" xfId="7458"/>
    <cellStyle name="SAPOutput 5 2" xfId="7459"/>
    <cellStyle name="SAPOutput 6" xfId="7460"/>
    <cellStyle name="SAPOutput 6 2" xfId="7461"/>
    <cellStyle name="SAPOutput 7" xfId="7462"/>
    <cellStyle name="SAPOutput 7 2" xfId="7463"/>
    <cellStyle name="SAPOutput 8" xfId="7464"/>
    <cellStyle name="SAPOutput 8 2" xfId="7465"/>
    <cellStyle name="SAPOutput 9" xfId="7466"/>
    <cellStyle name="SAPOutput 9 2" xfId="7467"/>
    <cellStyle name="SAPSpace" xfId="7468"/>
    <cellStyle name="SAPSpace 10" xfId="7469"/>
    <cellStyle name="SAPSpace 2" xfId="7470"/>
    <cellStyle name="SAPSpace 2 2" xfId="7471"/>
    <cellStyle name="SAPSpace 3" xfId="7472"/>
    <cellStyle name="SAPSpace 3 2" xfId="7473"/>
    <cellStyle name="SAPSpace 4" xfId="7474"/>
    <cellStyle name="SAPSpace 4 2" xfId="7475"/>
    <cellStyle name="SAPSpace 5" xfId="7476"/>
    <cellStyle name="SAPSpace 5 2" xfId="7477"/>
    <cellStyle name="SAPSpace 6" xfId="7478"/>
    <cellStyle name="SAPSpace 6 2" xfId="7479"/>
    <cellStyle name="SAPSpace 7" xfId="7480"/>
    <cellStyle name="SAPSpace 7 2" xfId="7481"/>
    <cellStyle name="SAPSpace 8" xfId="7482"/>
    <cellStyle name="SAPSpace 8 2" xfId="7483"/>
    <cellStyle name="SAPSpace 9" xfId="7484"/>
    <cellStyle name="SAPSpace 9 2" xfId="7485"/>
    <cellStyle name="SAPText" xfId="7486"/>
    <cellStyle name="SAPText 10" xfId="7487"/>
    <cellStyle name="SAPText 2" xfId="7488"/>
    <cellStyle name="SAPText 2 2" xfId="7489"/>
    <cellStyle name="SAPText 3" xfId="7490"/>
    <cellStyle name="SAPText 3 2" xfId="7491"/>
    <cellStyle name="SAPText 4" xfId="7492"/>
    <cellStyle name="SAPText 4 2" xfId="7493"/>
    <cellStyle name="SAPText 5" xfId="7494"/>
    <cellStyle name="SAPText 5 2" xfId="7495"/>
    <cellStyle name="SAPText 6" xfId="7496"/>
    <cellStyle name="SAPText 6 2" xfId="7497"/>
    <cellStyle name="SAPText 7" xfId="7498"/>
    <cellStyle name="SAPText 7 2" xfId="7499"/>
    <cellStyle name="SAPText 8" xfId="7500"/>
    <cellStyle name="SAPText 8 2" xfId="7501"/>
    <cellStyle name="SAPText 9" xfId="7502"/>
    <cellStyle name="SAPText 9 2" xfId="7503"/>
    <cellStyle name="SAPUnLocked" xfId="7504"/>
    <cellStyle name="SAPUnLocked 10" xfId="7505"/>
    <cellStyle name="SAPUnLocked 2" xfId="7506"/>
    <cellStyle name="SAPUnLocked 2 2" xfId="7507"/>
    <cellStyle name="SAPUnLocked 3" xfId="7508"/>
    <cellStyle name="SAPUnLocked 3 2" xfId="7509"/>
    <cellStyle name="SAPUnLocked 4" xfId="7510"/>
    <cellStyle name="SAPUnLocked 4 2" xfId="7511"/>
    <cellStyle name="SAPUnLocked 5" xfId="7512"/>
    <cellStyle name="SAPUnLocked 5 2" xfId="7513"/>
    <cellStyle name="SAPUnLocked 6" xfId="7514"/>
    <cellStyle name="SAPUnLocked 6 2" xfId="7515"/>
    <cellStyle name="SAPUnLocked 7" xfId="7516"/>
    <cellStyle name="SAPUnLocked 7 2" xfId="7517"/>
    <cellStyle name="SAPUnLocked 8" xfId="7518"/>
    <cellStyle name="SAPUnLocked 8 2" xfId="7519"/>
    <cellStyle name="SAPUnLocked 9" xfId="7520"/>
    <cellStyle name="SAPUnLocked 9 2" xfId="7521"/>
    <cellStyle name="SPOl" xfId="7522"/>
    <cellStyle name="SPOl 10" xfId="7523"/>
    <cellStyle name="SPOl 2" xfId="7524"/>
    <cellStyle name="SPOl 3" xfId="7525"/>
    <cellStyle name="SPOl 4" xfId="7526"/>
    <cellStyle name="SPOl 5" xfId="7527"/>
    <cellStyle name="SPOl 6" xfId="7528"/>
    <cellStyle name="SPOl 7" xfId="7529"/>
    <cellStyle name="SPOl 8" xfId="7530"/>
    <cellStyle name="SPOl 9" xfId="7531"/>
    <cellStyle name="Standa - Opmaakprofiel1" xfId="7532"/>
    <cellStyle name="Standa - Opmaakprofiel2" xfId="7533"/>
    <cellStyle name="Standaard 2" xfId="7534"/>
    <cellStyle name="Standaard 2 2" xfId="7535"/>
    <cellStyle name="Standaard 2 3" xfId="7536"/>
    <cellStyle name="Standaard 2 4" xfId="7537"/>
    <cellStyle name="Standaard 2 5" xfId="7538"/>
    <cellStyle name="Standaard 22" xfId="7539"/>
    <cellStyle name="Standaard 22 2" xfId="7540"/>
    <cellStyle name="Standaard 22 3" xfId="7541"/>
    <cellStyle name="Standaard 3" xfId="7542"/>
    <cellStyle name="Standaard 3 2" xfId="7543"/>
    <cellStyle name="Standaard 4" xfId="7544"/>
    <cellStyle name="Standaard 4 2" xfId="7545"/>
    <cellStyle name="Standaard 5" xfId="7546"/>
    <cellStyle name="Standaard 5 2" xfId="7547"/>
    <cellStyle name="Standaard 5 3" xfId="7548"/>
    <cellStyle name="Standaard 6" xfId="7549"/>
    <cellStyle name="Standaard_Dummy maandrapport Feb - Nederland" xfId="7550"/>
    <cellStyle name="STANDARD" xfId="7551"/>
    <cellStyle name="Standard 2" xfId="7552"/>
    <cellStyle name="Standard_Hyperion_Masterdatei_V3" xfId="7553"/>
    <cellStyle name="Stijl 1" xfId="7554"/>
    <cellStyle name="Stijl 1 2" xfId="7555"/>
    <cellStyle name="Stil 1" xfId="7556"/>
    <cellStyle name="Stil 1 10" xfId="7557"/>
    <cellStyle name="Stil 1 2" xfId="7558"/>
    <cellStyle name="Stil 1 3" xfId="7559"/>
    <cellStyle name="Stil 1 4" xfId="7560"/>
    <cellStyle name="Stil 1 5" xfId="7561"/>
    <cellStyle name="Stil 1 6" xfId="7562"/>
    <cellStyle name="Stil 1 7" xfId="7563"/>
    <cellStyle name="Stil 1 8" xfId="7564"/>
    <cellStyle name="Stil 1 9" xfId="7565"/>
    <cellStyle name="STYL0 - Opmaakprofiel1" xfId="7566"/>
    <cellStyle name="STYL1 - Opmaakprofiel2" xfId="7567"/>
    <cellStyle name="STYL2 - Opmaakprofiel3" xfId="7568"/>
    <cellStyle name="STYL3 - Opmaakprofiel4" xfId="7569"/>
    <cellStyle name="STYL4 - Opmaakprofiel5" xfId="7570"/>
    <cellStyle name="STYL5 - Opmaakprofiel6" xfId="7571"/>
    <cellStyle name="STYL6 - Opmaakprofiel7" xfId="7572"/>
    <cellStyle name="STYL7 - Opmaakprofiel8" xfId="7573"/>
    <cellStyle name="Style 1" xfId="7574"/>
    <cellStyle name="Style 1 2" xfId="7575"/>
    <cellStyle name="Style 1 2 2" xfId="7576"/>
    <cellStyle name="Style 1_May'12_Margin_Analysis_Gaudi" xfId="7577"/>
    <cellStyle name="Style 2" xfId="7578"/>
    <cellStyle name="Style 2 2" xfId="7579"/>
    <cellStyle name="Style 3" xfId="7580"/>
    <cellStyle name="Style 3 2" xfId="7581"/>
    <cellStyle name="Style 4" xfId="7582"/>
    <cellStyle name="Style 4 2" xfId="7583"/>
    <cellStyle name="Style 5" xfId="7584"/>
    <cellStyle name="Style 5 2" xfId="7585"/>
    <cellStyle name="Style 6" xfId="7586"/>
    <cellStyle name="Style 6 2" xfId="7587"/>
    <cellStyle name="Style 7" xfId="7588"/>
    <cellStyle name="Style 7 2" xfId="7589"/>
    <cellStyle name="SubTotaal" xfId="7590"/>
    <cellStyle name="SubTotaal 2" xfId="7591"/>
    <cellStyle name="SubTotaal 3" xfId="7592"/>
    <cellStyle name="Subtotal" xfId="7593"/>
    <cellStyle name="surplus" xfId="7594"/>
    <cellStyle name="symbol" xfId="7595"/>
    <cellStyle name="symbol 2" xfId="7596"/>
    <cellStyle name="T_BOLDC" xfId="7597"/>
    <cellStyle name="T_BOLDC 2" xfId="7598"/>
    <cellStyle name="T_BoldLI" xfId="7599"/>
    <cellStyle name="T_BoldLI 2" xfId="7600"/>
    <cellStyle name="T_TextLI" xfId="7601"/>
    <cellStyle name="T_TextLI 2" xfId="7602"/>
    <cellStyle name="Table  - Opmaakprofiel6" xfId="7603"/>
    <cellStyle name="Table  - Opmaakprofiel6 10" xfId="7604"/>
    <cellStyle name="Table  - Opmaakprofiel6 10 2" xfId="7605"/>
    <cellStyle name="Table  - Opmaakprofiel6 10 3" xfId="7606"/>
    <cellStyle name="Table  - Opmaakprofiel6 11" xfId="7607"/>
    <cellStyle name="Table  - Opmaakprofiel6 11 2" xfId="7608"/>
    <cellStyle name="Table  - Opmaakprofiel6 11 3" xfId="7609"/>
    <cellStyle name="Table  - Opmaakprofiel6 12" xfId="7610"/>
    <cellStyle name="Table  - Opmaakprofiel6 12 2" xfId="7611"/>
    <cellStyle name="Table  - Opmaakprofiel6 13" xfId="7612"/>
    <cellStyle name="Table  - Opmaakprofiel6 13 2" xfId="7613"/>
    <cellStyle name="Table  - Opmaakprofiel6 14" xfId="7614"/>
    <cellStyle name="Table  - Opmaakprofiel6 14 2" xfId="7615"/>
    <cellStyle name="Table  - Opmaakprofiel6 15" xfId="7616"/>
    <cellStyle name="Table  - Opmaakprofiel6 15 2" xfId="7617"/>
    <cellStyle name="Table  - Opmaakprofiel6 16" xfId="7618"/>
    <cellStyle name="Table  - Opmaakprofiel6 17" xfId="7619"/>
    <cellStyle name="Table  - Opmaakprofiel6 18" xfId="7620"/>
    <cellStyle name="Table  - Opmaakprofiel6 19" xfId="7621"/>
    <cellStyle name="Table  - Opmaakprofiel6 2" xfId="7622"/>
    <cellStyle name="Table  - Opmaakprofiel6 2 10" xfId="7623"/>
    <cellStyle name="Table  - Opmaakprofiel6 2 11" xfId="7624"/>
    <cellStyle name="Table  - Opmaakprofiel6 2 12" xfId="7625"/>
    <cellStyle name="Table  - Opmaakprofiel6 2 13" xfId="7626"/>
    <cellStyle name="Table  - Opmaakprofiel6 2 14" xfId="7627"/>
    <cellStyle name="Table  - Opmaakprofiel6 2 15" xfId="7628"/>
    <cellStyle name="Table  - Opmaakprofiel6 2 2" xfId="7629"/>
    <cellStyle name="Table  - Opmaakprofiel6 2 2 2" xfId="7630"/>
    <cellStyle name="Table  - Opmaakprofiel6 2 2 3" xfId="7631"/>
    <cellStyle name="Table  - Opmaakprofiel6 2 3" xfId="7632"/>
    <cellStyle name="Table  - Opmaakprofiel6 2 3 2" xfId="7633"/>
    <cellStyle name="Table  - Opmaakprofiel6 2 3 3" xfId="7634"/>
    <cellStyle name="Table  - Opmaakprofiel6 2 4" xfId="7635"/>
    <cellStyle name="Table  - Opmaakprofiel6 2 4 2" xfId="7636"/>
    <cellStyle name="Table  - Opmaakprofiel6 2 4 3" xfId="7637"/>
    <cellStyle name="Table  - Opmaakprofiel6 2 5" xfId="7638"/>
    <cellStyle name="Table  - Opmaakprofiel6 2 5 2" xfId="7639"/>
    <cellStyle name="Table  - Opmaakprofiel6 2 6" xfId="7640"/>
    <cellStyle name="Table  - Opmaakprofiel6 2 6 2" xfId="7641"/>
    <cellStyle name="Table  - Opmaakprofiel6 2 7" xfId="7642"/>
    <cellStyle name="Table  - Opmaakprofiel6 2 7 2" xfId="7643"/>
    <cellStyle name="Table  - Opmaakprofiel6 2 8" xfId="7644"/>
    <cellStyle name="Table  - Opmaakprofiel6 2 8 2" xfId="7645"/>
    <cellStyle name="Table  - Opmaakprofiel6 2 9" xfId="7646"/>
    <cellStyle name="Table  - Opmaakprofiel6 20" xfId="7647"/>
    <cellStyle name="Table  - Opmaakprofiel6 21" xfId="7648"/>
    <cellStyle name="Table  - Opmaakprofiel6 22" xfId="7649"/>
    <cellStyle name="Table  - Opmaakprofiel6 3" xfId="7650"/>
    <cellStyle name="Table  - Opmaakprofiel6 3 2" xfId="7651"/>
    <cellStyle name="Table  - Opmaakprofiel6 3 2 2" xfId="7652"/>
    <cellStyle name="Table  - Opmaakprofiel6 3 2 3" xfId="7653"/>
    <cellStyle name="Table  - Opmaakprofiel6 3 3" xfId="7654"/>
    <cellStyle name="Table  - Opmaakprofiel6 3 3 2" xfId="7655"/>
    <cellStyle name="Table  - Opmaakprofiel6 3 3 3" xfId="7656"/>
    <cellStyle name="Table  - Opmaakprofiel6 3 4" xfId="7657"/>
    <cellStyle name="Table  - Opmaakprofiel6 3 4 2" xfId="7658"/>
    <cellStyle name="Table  - Opmaakprofiel6 3 4 3" xfId="7659"/>
    <cellStyle name="Table  - Opmaakprofiel6 3 5" xfId="7660"/>
    <cellStyle name="Table  - Opmaakprofiel6 3 6" xfId="7661"/>
    <cellStyle name="Table  - Opmaakprofiel6 4" xfId="7662"/>
    <cellStyle name="Table  - Opmaakprofiel6 4 2" xfId="7663"/>
    <cellStyle name="Table  - Opmaakprofiel6 4 2 2" xfId="7664"/>
    <cellStyle name="Table  - Opmaakprofiel6 4 2 3" xfId="7665"/>
    <cellStyle name="Table  - Opmaakprofiel6 4 3" xfId="7666"/>
    <cellStyle name="Table  - Opmaakprofiel6 4 3 2" xfId="7667"/>
    <cellStyle name="Table  - Opmaakprofiel6 4 3 3" xfId="7668"/>
    <cellStyle name="Table  - Opmaakprofiel6 4 4" xfId="7669"/>
    <cellStyle name="Table  - Opmaakprofiel6 4 4 2" xfId="7670"/>
    <cellStyle name="Table  - Opmaakprofiel6 4 4 3" xfId="7671"/>
    <cellStyle name="Table  - Opmaakprofiel6 4 5" xfId="7672"/>
    <cellStyle name="Table  - Opmaakprofiel6 4 6" xfId="7673"/>
    <cellStyle name="Table  - Opmaakprofiel6 5" xfId="7674"/>
    <cellStyle name="Table  - Opmaakprofiel6 5 2" xfId="7675"/>
    <cellStyle name="Table  - Opmaakprofiel6 5 2 2" xfId="7676"/>
    <cellStyle name="Table  - Opmaakprofiel6 5 2 3" xfId="7677"/>
    <cellStyle name="Table  - Opmaakprofiel6 5 3" xfId="7678"/>
    <cellStyle name="Table  - Opmaakprofiel6 5 3 2" xfId="7679"/>
    <cellStyle name="Table  - Opmaakprofiel6 5 3 3" xfId="7680"/>
    <cellStyle name="Table  - Opmaakprofiel6 5 4" xfId="7681"/>
    <cellStyle name="Table  - Opmaakprofiel6 5 5" xfId="7682"/>
    <cellStyle name="Table  - Opmaakprofiel6 6" xfId="7683"/>
    <cellStyle name="Table  - Opmaakprofiel6 6 2" xfId="7684"/>
    <cellStyle name="Table  - Opmaakprofiel6 6 3" xfId="7685"/>
    <cellStyle name="Table  - Opmaakprofiel6 7" xfId="7686"/>
    <cellStyle name="Table  - Opmaakprofiel6 7 2" xfId="7687"/>
    <cellStyle name="Table  - Opmaakprofiel6 7 3" xfId="7688"/>
    <cellStyle name="Table  - Opmaakprofiel6 8" xfId="7689"/>
    <cellStyle name="Table  - Opmaakprofiel6 8 2" xfId="7690"/>
    <cellStyle name="Table  - Opmaakprofiel6 8 3" xfId="7691"/>
    <cellStyle name="Table  - Opmaakprofiel6 9" xfId="7692"/>
    <cellStyle name="Table  - Opmaakprofiel6 9 2" xfId="7693"/>
    <cellStyle name="Table  - Opmaakprofiel6 9 3" xfId="7694"/>
    <cellStyle name="Table  - Opmaakprofiel6_Debt Profile" xfId="7695"/>
    <cellStyle name="tablo" xfId="7696"/>
    <cellStyle name="tablo 10" xfId="7697"/>
    <cellStyle name="tablo 2" xfId="7698"/>
    <cellStyle name="tablo 3" xfId="7699"/>
    <cellStyle name="tablo 4" xfId="7700"/>
    <cellStyle name="tablo 5" xfId="7701"/>
    <cellStyle name="tablo 6" xfId="7702"/>
    <cellStyle name="tablo 7" xfId="7703"/>
    <cellStyle name="tablo 8" xfId="7704"/>
    <cellStyle name="tablo 9" xfId="7705"/>
    <cellStyle name="takvim" xfId="7706"/>
    <cellStyle name="TEXT" xfId="7707"/>
    <cellStyle name="Text Indent A" xfId="7708"/>
    <cellStyle name="Text Indent B" xfId="7709"/>
    <cellStyle name="Text Indent C" xfId="7710"/>
    <cellStyle name="TEXT_akgrt ozet mali tablo" xfId="7711"/>
    <cellStyle name="Texto de advertencia" xfId="7712"/>
    <cellStyle name="Texto explicativo" xfId="7713"/>
    <cellStyle name="Titel" xfId="7714"/>
    <cellStyle name="Titel 2" xfId="7715"/>
    <cellStyle name="Title  - Opmaakprofiel1" xfId="7716"/>
    <cellStyle name="Title 2" xfId="7717"/>
    <cellStyle name="Title 2 2" xfId="7718"/>
    <cellStyle name="Título" xfId="7719"/>
    <cellStyle name="Título 1" xfId="7720"/>
    <cellStyle name="Título 2" xfId="7721"/>
    <cellStyle name="Título 3" xfId="7722"/>
    <cellStyle name="Título_May'12_Margin_Analysis_Gaudi" xfId="7723"/>
    <cellStyle name="tnic" xfId="7724"/>
    <cellStyle name="tnic 2" xfId="7725"/>
    <cellStyle name="Toplam 2" xfId="7726"/>
    <cellStyle name="Toplam 2 2" xfId="7727"/>
    <cellStyle name="Toplam 3" xfId="7728"/>
    <cellStyle name="Totaal" xfId="7729"/>
    <cellStyle name="Totaal 10" xfId="7730"/>
    <cellStyle name="Totaal 11" xfId="7731"/>
    <cellStyle name="Totaal 12" xfId="7732"/>
    <cellStyle name="Totaal 13" xfId="7733"/>
    <cellStyle name="Totaal 14" xfId="7734"/>
    <cellStyle name="Totaal 15" xfId="7735"/>
    <cellStyle name="Totaal 16" xfId="7736"/>
    <cellStyle name="Totaal 17" xfId="7737"/>
    <cellStyle name="Totaal 18" xfId="7738"/>
    <cellStyle name="Totaal 19" xfId="7739"/>
    <cellStyle name="Totaal 2" xfId="7740"/>
    <cellStyle name="Totaal 2 2" xfId="7741"/>
    <cellStyle name="Totaal 2 3" xfId="7742"/>
    <cellStyle name="Totaal 2 4" xfId="7743"/>
    <cellStyle name="Totaal 20" xfId="7744"/>
    <cellStyle name="Totaal 21" xfId="7745"/>
    <cellStyle name="Totaal 22" xfId="7746"/>
    <cellStyle name="Totaal 3" xfId="7747"/>
    <cellStyle name="Totaal 3 2" xfId="7748"/>
    <cellStyle name="Totaal 3 3" xfId="7749"/>
    <cellStyle name="Totaal 3 4" xfId="7750"/>
    <cellStyle name="Totaal 4" xfId="7751"/>
    <cellStyle name="Totaal 4 2" xfId="7752"/>
    <cellStyle name="Totaal 4 3" xfId="7753"/>
    <cellStyle name="Totaal 4 4" xfId="7754"/>
    <cellStyle name="Totaal 5" xfId="7755"/>
    <cellStyle name="Totaal 5 2" xfId="7756"/>
    <cellStyle name="Totaal 5 3" xfId="7757"/>
    <cellStyle name="Totaal 6" xfId="7758"/>
    <cellStyle name="Totaal 7" xfId="7759"/>
    <cellStyle name="Totaal 8" xfId="7760"/>
    <cellStyle name="Totaal 9" xfId="7761"/>
    <cellStyle name="Totaal_Debt Profile" xfId="7762"/>
    <cellStyle name="Total 2" xfId="7763"/>
    <cellStyle name="Total 2 2" xfId="7764"/>
    <cellStyle name="Total 2 3" xfId="7765"/>
    <cellStyle name="Total 2 4" xfId="7766"/>
    <cellStyle name="Totals" xfId="7767"/>
    <cellStyle name="Totals 2" xfId="7768"/>
    <cellStyle name="Totals 3" xfId="7769"/>
    <cellStyle name="TotCol - Opmaakprofiel5" xfId="7770"/>
    <cellStyle name="TotRow - Opmaakprofiel4" xfId="7771"/>
    <cellStyle name="TotRow - Opmaakprofiel4 10" xfId="7772"/>
    <cellStyle name="TotRow - Opmaakprofiel4 10 2" xfId="7773"/>
    <cellStyle name="TotRow - Opmaakprofiel4 10 3" xfId="7774"/>
    <cellStyle name="TotRow - Opmaakprofiel4 11" xfId="7775"/>
    <cellStyle name="TotRow - Opmaakprofiel4 11 2" xfId="7776"/>
    <cellStyle name="TotRow - Opmaakprofiel4 11 3" xfId="7777"/>
    <cellStyle name="TotRow - Opmaakprofiel4 12" xfId="7778"/>
    <cellStyle name="TotRow - Opmaakprofiel4 12 2" xfId="7779"/>
    <cellStyle name="TotRow - Opmaakprofiel4 13" xfId="7780"/>
    <cellStyle name="TotRow - Opmaakprofiel4 13 2" xfId="7781"/>
    <cellStyle name="TotRow - Opmaakprofiel4 14" xfId="7782"/>
    <cellStyle name="TotRow - Opmaakprofiel4 14 2" xfId="7783"/>
    <cellStyle name="TotRow - Opmaakprofiel4 15" xfId="7784"/>
    <cellStyle name="TotRow - Opmaakprofiel4 15 2" xfId="7785"/>
    <cellStyle name="TotRow - Opmaakprofiel4 16" xfId="7786"/>
    <cellStyle name="TotRow - Opmaakprofiel4 17" xfId="7787"/>
    <cellStyle name="TotRow - Opmaakprofiel4 18" xfId="7788"/>
    <cellStyle name="TotRow - Opmaakprofiel4 19" xfId="7789"/>
    <cellStyle name="TotRow - Opmaakprofiel4 2" xfId="7790"/>
    <cellStyle name="TotRow - Opmaakprofiel4 2 10" xfId="7791"/>
    <cellStyle name="TotRow - Opmaakprofiel4 2 11" xfId="7792"/>
    <cellStyle name="TotRow - Opmaakprofiel4 2 12" xfId="7793"/>
    <cellStyle name="TotRow - Opmaakprofiel4 2 13" xfId="7794"/>
    <cellStyle name="TotRow - Opmaakprofiel4 2 14" xfId="7795"/>
    <cellStyle name="TotRow - Opmaakprofiel4 2 15" xfId="7796"/>
    <cellStyle name="TotRow - Opmaakprofiel4 2 2" xfId="7797"/>
    <cellStyle name="TotRow - Opmaakprofiel4 2 2 2" xfId="7798"/>
    <cellStyle name="TotRow - Opmaakprofiel4 2 2 3" xfId="7799"/>
    <cellStyle name="TotRow - Opmaakprofiel4 2 3" xfId="7800"/>
    <cellStyle name="TotRow - Opmaakprofiel4 2 3 2" xfId="7801"/>
    <cellStyle name="TotRow - Opmaakprofiel4 2 3 3" xfId="7802"/>
    <cellStyle name="TotRow - Opmaakprofiel4 2 4" xfId="7803"/>
    <cellStyle name="TotRow - Opmaakprofiel4 2 4 2" xfId="7804"/>
    <cellStyle name="TotRow - Opmaakprofiel4 2 4 3" xfId="7805"/>
    <cellStyle name="TotRow - Opmaakprofiel4 2 5" xfId="7806"/>
    <cellStyle name="TotRow - Opmaakprofiel4 2 5 2" xfId="7807"/>
    <cellStyle name="TotRow - Opmaakprofiel4 2 6" xfId="7808"/>
    <cellStyle name="TotRow - Opmaakprofiel4 2 6 2" xfId="7809"/>
    <cellStyle name="TotRow - Opmaakprofiel4 2 7" xfId="7810"/>
    <cellStyle name="TotRow - Opmaakprofiel4 2 7 2" xfId="7811"/>
    <cellStyle name="TotRow - Opmaakprofiel4 2 8" xfId="7812"/>
    <cellStyle name="TotRow - Opmaakprofiel4 2 8 2" xfId="7813"/>
    <cellStyle name="TotRow - Opmaakprofiel4 2 9" xfId="7814"/>
    <cellStyle name="TotRow - Opmaakprofiel4 20" xfId="7815"/>
    <cellStyle name="TotRow - Opmaakprofiel4 21" xfId="7816"/>
    <cellStyle name="TotRow - Opmaakprofiel4 22" xfId="7817"/>
    <cellStyle name="TotRow - Opmaakprofiel4 3" xfId="7818"/>
    <cellStyle name="TotRow - Opmaakprofiel4 3 2" xfId="7819"/>
    <cellStyle name="TotRow - Opmaakprofiel4 3 2 2" xfId="7820"/>
    <cellStyle name="TotRow - Opmaakprofiel4 3 2 3" xfId="7821"/>
    <cellStyle name="TotRow - Opmaakprofiel4 3 3" xfId="7822"/>
    <cellStyle name="TotRow - Opmaakprofiel4 3 3 2" xfId="7823"/>
    <cellStyle name="TotRow - Opmaakprofiel4 3 3 3" xfId="7824"/>
    <cellStyle name="TotRow - Opmaakprofiel4 3 4" xfId="7825"/>
    <cellStyle name="TotRow - Opmaakprofiel4 3 4 2" xfId="7826"/>
    <cellStyle name="TotRow - Opmaakprofiel4 3 4 3" xfId="7827"/>
    <cellStyle name="TotRow - Opmaakprofiel4 3 5" xfId="7828"/>
    <cellStyle name="TotRow - Opmaakprofiel4 3 6" xfId="7829"/>
    <cellStyle name="TotRow - Opmaakprofiel4 4" xfId="7830"/>
    <cellStyle name="TotRow - Opmaakprofiel4 4 2" xfId="7831"/>
    <cellStyle name="TotRow - Opmaakprofiel4 4 2 2" xfId="7832"/>
    <cellStyle name="TotRow - Opmaakprofiel4 4 2 3" xfId="7833"/>
    <cellStyle name="TotRow - Opmaakprofiel4 4 3" xfId="7834"/>
    <cellStyle name="TotRow - Opmaakprofiel4 4 3 2" xfId="7835"/>
    <cellStyle name="TotRow - Opmaakprofiel4 4 3 3" xfId="7836"/>
    <cellStyle name="TotRow - Opmaakprofiel4 4 4" xfId="7837"/>
    <cellStyle name="TotRow - Opmaakprofiel4 4 4 2" xfId="7838"/>
    <cellStyle name="TotRow - Opmaakprofiel4 4 4 3" xfId="7839"/>
    <cellStyle name="TotRow - Opmaakprofiel4 4 5" xfId="7840"/>
    <cellStyle name="TotRow - Opmaakprofiel4 4 6" xfId="7841"/>
    <cellStyle name="TotRow - Opmaakprofiel4 5" xfId="7842"/>
    <cellStyle name="TotRow - Opmaakprofiel4 5 2" xfId="7843"/>
    <cellStyle name="TotRow - Opmaakprofiel4 5 2 2" xfId="7844"/>
    <cellStyle name="TotRow - Opmaakprofiel4 5 2 3" xfId="7845"/>
    <cellStyle name="TotRow - Opmaakprofiel4 5 3" xfId="7846"/>
    <cellStyle name="TotRow - Opmaakprofiel4 5 3 2" xfId="7847"/>
    <cellStyle name="TotRow - Opmaakprofiel4 5 3 3" xfId="7848"/>
    <cellStyle name="TotRow - Opmaakprofiel4 5 4" xfId="7849"/>
    <cellStyle name="TotRow - Opmaakprofiel4 5 5" xfId="7850"/>
    <cellStyle name="TotRow - Opmaakprofiel4 6" xfId="7851"/>
    <cellStyle name="TotRow - Opmaakprofiel4 6 2" xfId="7852"/>
    <cellStyle name="TotRow - Opmaakprofiel4 6 3" xfId="7853"/>
    <cellStyle name="TotRow - Opmaakprofiel4 7" xfId="7854"/>
    <cellStyle name="TotRow - Opmaakprofiel4 7 2" xfId="7855"/>
    <cellStyle name="TotRow - Opmaakprofiel4 7 3" xfId="7856"/>
    <cellStyle name="TotRow - Opmaakprofiel4 8" xfId="7857"/>
    <cellStyle name="TotRow - Opmaakprofiel4 8 2" xfId="7858"/>
    <cellStyle name="TotRow - Opmaakprofiel4 8 3" xfId="7859"/>
    <cellStyle name="TotRow - Opmaakprofiel4 9" xfId="7860"/>
    <cellStyle name="TotRow - Opmaakprofiel4 9 2" xfId="7861"/>
    <cellStyle name="TotRow - Opmaakprofiel4 9 3" xfId="7862"/>
    <cellStyle name="TotRow - Opmaakprofiel4_Debt Profile" xfId="7863"/>
    <cellStyle name="trad" xfId="7864"/>
    <cellStyle name="Tusental (0)_pldt" xfId="7865"/>
    <cellStyle name="Tusental_pldt" xfId="7866"/>
    <cellStyle name="ú" xfId="7867"/>
    <cellStyle name="ú?³" xfId="7868"/>
    <cellStyle name="ú?ú" xfId="7869"/>
    <cellStyle name="Uitvoer" xfId="7870"/>
    <cellStyle name="Uitvoer 10" xfId="7871"/>
    <cellStyle name="Uitvoer 10 2" xfId="7872"/>
    <cellStyle name="Uitvoer 11" xfId="7873"/>
    <cellStyle name="Uitvoer 11 2" xfId="7874"/>
    <cellStyle name="Uitvoer 2" xfId="7875"/>
    <cellStyle name="Uitvoer 2 2" xfId="7876"/>
    <cellStyle name="Uitvoer 2 2 2" xfId="7877"/>
    <cellStyle name="Uitvoer 2 3" xfId="7878"/>
    <cellStyle name="Uitvoer 2 3 2" xfId="7879"/>
    <cellStyle name="Uitvoer 2 4" xfId="7880"/>
    <cellStyle name="Uitvoer 2 4 2" xfId="7881"/>
    <cellStyle name="Uitvoer 2 5" xfId="7882"/>
    <cellStyle name="Uitvoer 3" xfId="7883"/>
    <cellStyle name="Uitvoer 3 2" xfId="7884"/>
    <cellStyle name="Uitvoer 3 2 2" xfId="7885"/>
    <cellStyle name="Uitvoer 3 3" xfId="7886"/>
    <cellStyle name="Uitvoer 3 3 2" xfId="7887"/>
    <cellStyle name="Uitvoer 3 4" xfId="7888"/>
    <cellStyle name="Uitvoer 3 4 2" xfId="7889"/>
    <cellStyle name="Uitvoer 3 5" xfId="7890"/>
    <cellStyle name="Uitvoer 4" xfId="7891"/>
    <cellStyle name="Uitvoer 4 2" xfId="7892"/>
    <cellStyle name="Uitvoer 4 2 2" xfId="7893"/>
    <cellStyle name="Uitvoer 4 3" xfId="7894"/>
    <cellStyle name="Uitvoer 4 3 2" xfId="7895"/>
    <cellStyle name="Uitvoer 4 4" xfId="7896"/>
    <cellStyle name="Uitvoer 4 4 2" xfId="7897"/>
    <cellStyle name="Uitvoer 4 5" xfId="7898"/>
    <cellStyle name="Uitvoer 5" xfId="7899"/>
    <cellStyle name="Uitvoer 5 2" xfId="7900"/>
    <cellStyle name="Uitvoer 5 2 2" xfId="7901"/>
    <cellStyle name="Uitvoer 5 3" xfId="7902"/>
    <cellStyle name="Uitvoer 5 3 2" xfId="7903"/>
    <cellStyle name="Uitvoer 5 4" xfId="7904"/>
    <cellStyle name="Uitvoer 6" xfId="7905"/>
    <cellStyle name="Uitvoer 6 2" xfId="7906"/>
    <cellStyle name="Uitvoer 7" xfId="7907"/>
    <cellStyle name="Uitvoer 7 2" xfId="7908"/>
    <cellStyle name="Uitvoer 8" xfId="7909"/>
    <cellStyle name="Uitvoer 8 2" xfId="7910"/>
    <cellStyle name="Uitvoer 9" xfId="7911"/>
    <cellStyle name="Uitvoer 9 2" xfId="7912"/>
    <cellStyle name="Uitvoer_Debt Profile" xfId="7913"/>
    <cellStyle name="Update" xfId="7914"/>
    <cellStyle name="Update 2" xfId="7915"/>
    <cellStyle name="URUNKODU" xfId="7916"/>
    <cellStyle name="URUNKODU 10" xfId="7917"/>
    <cellStyle name="URUNKODU 2" xfId="7918"/>
    <cellStyle name="URUNKODU 2 2" xfId="7919"/>
    <cellStyle name="URUNKODU 3" xfId="7920"/>
    <cellStyle name="URUNKODU 3 2" xfId="7921"/>
    <cellStyle name="URUNKODU 4" xfId="7922"/>
    <cellStyle name="URUNKODU 4 2" xfId="7923"/>
    <cellStyle name="URUNKODU 5" xfId="7924"/>
    <cellStyle name="URUNKODU 5 2" xfId="7925"/>
    <cellStyle name="URUNKODU 6" xfId="7926"/>
    <cellStyle name="URUNKODU 6 2" xfId="7927"/>
    <cellStyle name="URUNKODU 7" xfId="7928"/>
    <cellStyle name="URUNKODU 7 2" xfId="7929"/>
    <cellStyle name="URUNKODU 8" xfId="7930"/>
    <cellStyle name="URUNKODU 8 2" xfId="7931"/>
    <cellStyle name="URUNKODU 9" xfId="7932"/>
    <cellStyle name="URUNKODU 9 2" xfId="7933"/>
    <cellStyle name="us" xfId="7934"/>
    <cellStyle name="us 2" xfId="7935"/>
    <cellStyle name="úßú" xfId="7936"/>
    <cellStyle name="Uyarı Metni 2" xfId="7937"/>
    <cellStyle name="Uyarı Metni 2 2" xfId="7938"/>
    <cellStyle name="v" xfId="7939"/>
    <cellStyle name="Valuta (0)_pldt" xfId="7940"/>
    <cellStyle name="Valuta_pldt" xfId="7941"/>
    <cellStyle name="Verklarende tekst" xfId="7942"/>
    <cellStyle name="Verklarende tekst 2" xfId="7943"/>
    <cellStyle name="Virgül [0]" xfId="7944"/>
    <cellStyle name="Virgül 10" xfId="7945"/>
    <cellStyle name="Virgül 11" xfId="7946"/>
    <cellStyle name="Virgül 12" xfId="7947"/>
    <cellStyle name="Virgül 13" xfId="7948"/>
    <cellStyle name="Virgül 14" xfId="7949"/>
    <cellStyle name="Virgül 15" xfId="7950"/>
    <cellStyle name="Virgül 16" xfId="7951"/>
    <cellStyle name="Virgül 17" xfId="7952"/>
    <cellStyle name="Virgül 18" xfId="7953"/>
    <cellStyle name="Virgül 18 2" xfId="7954"/>
    <cellStyle name="Virgül 19" xfId="7955"/>
    <cellStyle name="Virgül 2" xfId="7956"/>
    <cellStyle name="Virgül 2 2" xfId="7957"/>
    <cellStyle name="Virgül 2 3" xfId="7958"/>
    <cellStyle name="Virgül 2 4" xfId="7959"/>
    <cellStyle name="Virgül 2 5" xfId="7960"/>
    <cellStyle name="Virgül 2 6" xfId="7961"/>
    <cellStyle name="Virgül 20" xfId="7962"/>
    <cellStyle name="Virgül 21" xfId="7963"/>
    <cellStyle name="Virgül 22" xfId="7964"/>
    <cellStyle name="Virgül 23" xfId="7965"/>
    <cellStyle name="Virgül 24" xfId="7966"/>
    <cellStyle name="Virgül 25" xfId="7967"/>
    <cellStyle name="Virgül 26" xfId="7968"/>
    <cellStyle name="Virgül 27" xfId="7969"/>
    <cellStyle name="Virgül 28" xfId="7970"/>
    <cellStyle name="Virgül 29" xfId="7971"/>
    <cellStyle name="Virgül 3" xfId="7972"/>
    <cellStyle name="Virgül 30" xfId="7973"/>
    <cellStyle name="Virgül 31" xfId="7974"/>
    <cellStyle name="Virgül 32" xfId="7975"/>
    <cellStyle name="Virgül 33" xfId="7976"/>
    <cellStyle name="Virgül 34" xfId="7977"/>
    <cellStyle name="Virgül 35" xfId="7978"/>
    <cellStyle name="Virgül 36" xfId="7979"/>
    <cellStyle name="Virgül 37" xfId="7980"/>
    <cellStyle name="Virgül 38" xfId="7981"/>
    <cellStyle name="Virgül 39" xfId="7982"/>
    <cellStyle name="Virgül 4" xfId="7983"/>
    <cellStyle name="Virgül 40" xfId="7984"/>
    <cellStyle name="Virgül 41" xfId="7985"/>
    <cellStyle name="Virgül 42" xfId="7986"/>
    <cellStyle name="Virgül 43" xfId="7987"/>
    <cellStyle name="Virgül 44" xfId="7988"/>
    <cellStyle name="Virgül 45" xfId="7989"/>
    <cellStyle name="Virgül 46" xfId="7990"/>
    <cellStyle name="Virgül 47" xfId="7991"/>
    <cellStyle name="Virgül 48" xfId="7992"/>
    <cellStyle name="Virgül 49" xfId="7993"/>
    <cellStyle name="Virgül 5" xfId="7994"/>
    <cellStyle name="Virgül 50" xfId="7995"/>
    <cellStyle name="Virgül 51" xfId="7996"/>
    <cellStyle name="Virgül 52" xfId="7997"/>
    <cellStyle name="Virgül 53" xfId="7998"/>
    <cellStyle name="Virgül 54" xfId="7999"/>
    <cellStyle name="Virgül 55" xfId="8000"/>
    <cellStyle name="Virgül 56" xfId="8001"/>
    <cellStyle name="Virgül 57" xfId="8002"/>
    <cellStyle name="Virgül 58" xfId="8003"/>
    <cellStyle name="Virgül 59" xfId="8004"/>
    <cellStyle name="Virgül 6" xfId="8005"/>
    <cellStyle name="Virgül 60" xfId="8006"/>
    <cellStyle name="Virgül 61" xfId="8007"/>
    <cellStyle name="Virgül 62" xfId="8008"/>
    <cellStyle name="Virgül 7" xfId="8009"/>
    <cellStyle name="Virgül 8" xfId="8010"/>
    <cellStyle name="Virgül 9" xfId="8011"/>
    <cellStyle name="Vurgu1 2" xfId="8012"/>
    <cellStyle name="Vurgu1 2 2" xfId="8013"/>
    <cellStyle name="Vurgu2 2" xfId="8014"/>
    <cellStyle name="Vurgu2 2 2" xfId="8015"/>
    <cellStyle name="Vurgu2 2 2 2" xfId="8016"/>
    <cellStyle name="Vurgu2 2 2 2 2" xfId="8017"/>
    <cellStyle name="Vurgu2 2 2 3" xfId="8018"/>
    <cellStyle name="Vurgu2 2 3" xfId="8019"/>
    <cellStyle name="Vurgu3 2" xfId="8020"/>
    <cellStyle name="Vurgu3 2 2" xfId="8021"/>
    <cellStyle name="Vurgu4 2" xfId="8022"/>
    <cellStyle name="Vurgu4 2 2" xfId="8023"/>
    <cellStyle name="Vurgu5 2" xfId="8024"/>
    <cellStyle name="Vurgu5 2 2" xfId="8025"/>
    <cellStyle name="Vurgu6 2" xfId="8026"/>
    <cellStyle name="Vurgu6 2 2" xfId="8027"/>
    <cellStyle name="Waarschuwingstekst" xfId="8028"/>
    <cellStyle name="Waarschuwingstekst 2" xfId="8029"/>
    <cellStyle name="Währung [0]_Data_input_2-0" xfId="8030"/>
    <cellStyle name="Währung_Data_input_2-0" xfId="8031"/>
    <cellStyle name="warning" xfId="8032"/>
    <cellStyle name="Warning Text 2" xfId="8033"/>
    <cellStyle name="Warning Text 2 2" xfId="8034"/>
    <cellStyle name="Warning Text 3" xfId="8035"/>
    <cellStyle name="Warning Text 3 2" xfId="8036"/>
    <cellStyle name="Warning Text 4" xfId="8037"/>
    <cellStyle name="Warning Text 4 2" xfId="8038"/>
    <cellStyle name="Warning Text 5" xfId="8039"/>
    <cellStyle name="Warning Text 5 2" xfId="8040"/>
    <cellStyle name="Warning Text 6" xfId="8041"/>
    <cellStyle name="Warning Text 6 2" xfId="8042"/>
    <cellStyle name="Warning Text 7" xfId="8043"/>
    <cellStyle name="Warning Text 7 2" xfId="8044"/>
    <cellStyle name="Warning Text 8" xfId="8045"/>
    <cellStyle name="Warning Text 8 2" xfId="8046"/>
    <cellStyle name="wrap" xfId="8047"/>
    <cellStyle name="WrapCenter" xfId="8048"/>
    <cellStyle name="WrapCenter 2" xfId="8049"/>
    <cellStyle name="WrapLeft" xfId="8050"/>
    <cellStyle name="xContent" xfId="8051"/>
    <cellStyle name="xIndexContent" xfId="8052"/>
    <cellStyle name="xMiddleHead" xfId="8053"/>
    <cellStyle name="xMiddleHeadAlert" xfId="8054"/>
    <cellStyle name="xTopHead" xfId="8055"/>
    <cellStyle name="xTopHeadAlert" xfId="8056"/>
    <cellStyle name="Yüzde 10" xfId="8057"/>
    <cellStyle name="Yüzde 10 2" xfId="8058"/>
    <cellStyle name="Yüzde 10 2 2" xfId="8059"/>
    <cellStyle name="Yüzde 10 2 2 2" xfId="8060"/>
    <cellStyle name="Yüzde 10 2 3" xfId="8061"/>
    <cellStyle name="Yüzde 10 3" xfId="8062"/>
    <cellStyle name="Yüzde 10 3 2" xfId="8063"/>
    <cellStyle name="Yüzde 10 4" xfId="8064"/>
    <cellStyle name="Yüzde 11" xfId="8065"/>
    <cellStyle name="Yüzde 11 2" xfId="8066"/>
    <cellStyle name="Yüzde 11 2 2" xfId="8067"/>
    <cellStyle name="Yüzde 11 2 2 2" xfId="8068"/>
    <cellStyle name="Yüzde 11 2 3" xfId="8069"/>
    <cellStyle name="Yüzde 11 3" xfId="8070"/>
    <cellStyle name="Yüzde 11 3 2" xfId="8071"/>
    <cellStyle name="Yüzde 11 4" xfId="8072"/>
    <cellStyle name="Yüzde 12" xfId="8073"/>
    <cellStyle name="Yüzde 13" xfId="8074"/>
    <cellStyle name="Yüzde 13 2" xfId="8075"/>
    <cellStyle name="Yüzde 13 2 2" xfId="8076"/>
    <cellStyle name="Yüzde 13 3" xfId="8077"/>
    <cellStyle name="Yüzde 14" xfId="8078"/>
    <cellStyle name="Yüzde 14 2" xfId="8079"/>
    <cellStyle name="Yüzde 14 2 2" xfId="8080"/>
    <cellStyle name="Yüzde 14 3" xfId="8081"/>
    <cellStyle name="Yüzde 15" xfId="8082"/>
    <cellStyle name="Yüzde 15 2" xfId="8083"/>
    <cellStyle name="Yüzde 15 2 2" xfId="8084"/>
    <cellStyle name="Yüzde 15 3" xfId="8085"/>
    <cellStyle name="Yüzde 16" xfId="8086"/>
    <cellStyle name="Yüzde 16 2" xfId="8087"/>
    <cellStyle name="Yüzde 16 2 2" xfId="8088"/>
    <cellStyle name="Yüzde 16 3" xfId="8089"/>
    <cellStyle name="Yüzde 17" xfId="8090"/>
    <cellStyle name="Yüzde 18" xfId="8091"/>
    <cellStyle name="Yüzde 19" xfId="8092"/>
    <cellStyle name="Yüzde 19 2" xfId="8093"/>
    <cellStyle name="Yüzde 2" xfId="8094"/>
    <cellStyle name="Yüzde 2 2" xfId="8095"/>
    <cellStyle name="Yüzde 20" xfId="8096"/>
    <cellStyle name="Yüzde 3" xfId="8097"/>
    <cellStyle name="Yüzde 4" xfId="8098"/>
    <cellStyle name="Yüzde 4 10" xfId="8099"/>
    <cellStyle name="Yüzde 4 2" xfId="8100"/>
    <cellStyle name="Yüzde 4 2 2" xfId="8101"/>
    <cellStyle name="Yüzde 4 2 2 2" xfId="8102"/>
    <cellStyle name="Yüzde 4 2 3" xfId="8103"/>
    <cellStyle name="Yüzde 4 3" xfId="8104"/>
    <cellStyle name="Yüzde 4 3 2" xfId="8105"/>
    <cellStyle name="Yüzde 4 3 2 2" xfId="8106"/>
    <cellStyle name="Yüzde 4 3 3" xfId="8107"/>
    <cellStyle name="Yüzde 4 4" xfId="8108"/>
    <cellStyle name="Yüzde 4 4 2" xfId="8109"/>
    <cellStyle name="Yüzde 4 4 2 2" xfId="8110"/>
    <cellStyle name="Yüzde 4 4 3" xfId="8111"/>
    <cellStyle name="Yüzde 4 5" xfId="8112"/>
    <cellStyle name="Yüzde 4 5 2" xfId="8113"/>
    <cellStyle name="Yüzde 4 5 2 2" xfId="8114"/>
    <cellStyle name="Yüzde 4 5 3" xfId="8115"/>
    <cellStyle name="Yüzde 4 6" xfId="8116"/>
    <cellStyle name="Yüzde 4 6 2" xfId="8117"/>
    <cellStyle name="Yüzde 4 6 2 2" xfId="8118"/>
    <cellStyle name="Yüzde 4 6 3" xfId="8119"/>
    <cellStyle name="Yüzde 4 7" xfId="8120"/>
    <cellStyle name="Yüzde 4 7 2" xfId="8121"/>
    <cellStyle name="Yüzde 4 7 2 2" xfId="8122"/>
    <cellStyle name="Yüzde 4 7 3" xfId="8123"/>
    <cellStyle name="Yüzde 4 8" xfId="8124"/>
    <cellStyle name="Yüzde 4 8 2" xfId="8125"/>
    <cellStyle name="Yüzde 4 8 2 2" xfId="8126"/>
    <cellStyle name="Yüzde 4 8 3" xfId="8127"/>
    <cellStyle name="Yüzde 4 9" xfId="8128"/>
    <cellStyle name="Yüzde 4 9 2" xfId="8129"/>
    <cellStyle name="Yüzde 5" xfId="8130"/>
    <cellStyle name="Yüzde 5 2" xfId="8131"/>
    <cellStyle name="Yüzde 5 3" xfId="8132"/>
    <cellStyle name="Yüzde 5 4" xfId="8133"/>
    <cellStyle name="Yüzde 5 5" xfId="8134"/>
    <cellStyle name="Yüzde 5 6" xfId="8135"/>
    <cellStyle name="Yüzde 5 7" xfId="8136"/>
    <cellStyle name="Yüzde 5 8" xfId="8137"/>
    <cellStyle name="Yüzde 6" xfId="8138"/>
    <cellStyle name="Yüzde 6 2" xfId="8139"/>
    <cellStyle name="Yüzde 6 2 2" xfId="8140"/>
    <cellStyle name="Yüzde 6 3" xfId="8141"/>
    <cellStyle name="Yüzde 7" xfId="8142"/>
    <cellStyle name="Yüzde 8" xfId="8143"/>
    <cellStyle name="Yüzde 9" xfId="8144"/>
    <cellStyle name="강조색1" xfId="8145"/>
    <cellStyle name="강조색2" xfId="8146"/>
    <cellStyle name="강조색3" xfId="8147"/>
    <cellStyle name="강조색4" xfId="8148"/>
    <cellStyle name="강조색5" xfId="8149"/>
    <cellStyle name="강조색6" xfId="8150"/>
    <cellStyle name="경고문" xfId="8151"/>
    <cellStyle name="계산" xfId="8152"/>
    <cellStyle name="계산 2" xfId="8153"/>
    <cellStyle name="계산 3" xfId="8154"/>
    <cellStyle name="나쁨" xfId="8155"/>
    <cellStyle name="메모" xfId="8156"/>
    <cellStyle name="메모 2" xfId="8157"/>
    <cellStyle name="메모 2 2" xfId="8158"/>
    <cellStyle name="메모 2 3" xfId="8159"/>
    <cellStyle name="메모 3" xfId="8160"/>
    <cellStyle name="메모 4" xfId="8161"/>
    <cellStyle name="보통" xfId="8162"/>
    <cellStyle name="설명 텍스트" xfId="8163"/>
    <cellStyle name="셀 확인" xfId="8164"/>
    <cellStyle name="연결된 셀" xfId="8165"/>
    <cellStyle name="요약" xfId="8166"/>
    <cellStyle name="요약 2" xfId="8167"/>
    <cellStyle name="입력" xfId="8168"/>
    <cellStyle name="입력 2" xfId="8169"/>
    <cellStyle name="입력 3" xfId="8170"/>
    <cellStyle name="제목" xfId="8171"/>
    <cellStyle name="제목 1" xfId="8172"/>
    <cellStyle name="제목 2" xfId="8173"/>
    <cellStyle name="제목 3" xfId="8174"/>
    <cellStyle name="제목 4" xfId="8175"/>
    <cellStyle name="좋음" xfId="8176"/>
    <cellStyle name="출력" xfId="8177"/>
    <cellStyle name="출력 2" xfId="8178"/>
    <cellStyle name="출력 3" xfId="8179"/>
    <cellStyle name="千位分隔 2" xfId="8180"/>
    <cellStyle name="千位分隔 2 2" xfId="8181"/>
    <cellStyle name="표준 2" xfId="8182"/>
    <cellStyle name="표준 2 2" xfId="8183"/>
    <cellStyle name="常规_PALIC" xfId="8184"/>
    <cellStyle name="標準_Quarterly Risk Disclosures - Q3_2009_US" xfId="818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154784</xdr:colOff>
      <xdr:row>3</xdr:row>
      <xdr:rowOff>238125</xdr:rowOff>
    </xdr:from>
    <xdr:to>
      <xdr:col>3</xdr:col>
      <xdr:colOff>428626</xdr:colOff>
      <xdr:row>5</xdr:row>
      <xdr:rowOff>95250</xdr:rowOff>
    </xdr:to>
    <xdr:sp macro="" textlink="">
      <xdr:nvSpPr>
        <xdr:cNvPr id="2" name="Yukarı Ok 2">
          <a:extLst>
            <a:ext uri="{FF2B5EF4-FFF2-40B4-BE49-F238E27FC236}">
              <a16:creationId xmlns:a16="http://schemas.microsoft.com/office/drawing/2014/main" xmlns="" id="{00000000-0008-0000-C300-000002000000}"/>
            </a:ext>
          </a:extLst>
        </xdr:cNvPr>
        <xdr:cNvSpPr/>
      </xdr:nvSpPr>
      <xdr:spPr bwMode="auto">
        <a:xfrm rot="16200000">
          <a:off x="6087667" y="887017"/>
          <a:ext cx="428625" cy="273842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321468</xdr:colOff>
      <xdr:row>0</xdr:row>
      <xdr:rowOff>95250</xdr:rowOff>
    </xdr:from>
    <xdr:to>
      <xdr:col>3</xdr:col>
      <xdr:colOff>597164</xdr:colOff>
      <xdr:row>2</xdr:row>
      <xdr:rowOff>127000</xdr:rowOff>
    </xdr:to>
    <xdr:sp macro="" textlink="">
      <xdr:nvSpPr>
        <xdr:cNvPr id="2" name="Yukarı Ok 2">
          <a:extLst>
            <a:ext uri="{FF2B5EF4-FFF2-40B4-BE49-F238E27FC236}">
              <a16:creationId xmlns:a16="http://schemas.microsoft.com/office/drawing/2014/main" xmlns="" id="{00000000-0008-0000-C400-000002000000}"/>
            </a:ext>
          </a:extLst>
        </xdr:cNvPr>
        <xdr:cNvSpPr/>
      </xdr:nvSpPr>
      <xdr:spPr bwMode="auto">
        <a:xfrm rot="16200000">
          <a:off x="6263216" y="163777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  <xdr:twoCellAnchor>
    <xdr:from>
      <xdr:col>4</xdr:col>
      <xdr:colOff>375045</xdr:colOff>
      <xdr:row>2</xdr:row>
      <xdr:rowOff>101203</xdr:rowOff>
    </xdr:from>
    <xdr:to>
      <xdr:col>4</xdr:col>
      <xdr:colOff>720326</xdr:colOff>
      <xdr:row>3</xdr:row>
      <xdr:rowOff>244078</xdr:rowOff>
    </xdr:to>
    <xdr:sp macro="" textlink="">
      <xdr:nvSpPr>
        <xdr:cNvPr id="3" name="Yukarı Ok 2">
          <a:extLst>
            <a:ext uri="{FF2B5EF4-FFF2-40B4-BE49-F238E27FC236}">
              <a16:creationId xmlns:a16="http://schemas.microsoft.com/office/drawing/2014/main" xmlns="" id="{00000000-0008-0000-C400-000003000000}"/>
            </a:ext>
          </a:extLst>
        </xdr:cNvPr>
        <xdr:cNvSpPr/>
      </xdr:nvSpPr>
      <xdr:spPr bwMode="auto">
        <a:xfrm rot="11941696">
          <a:off x="7433070" y="482203"/>
          <a:ext cx="345281" cy="333375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2.249\magdeburger\AKTUERYA\Hazine%20Raporlar&#305;\Prim%20Adet\2022\122022\Prim%20Adet_SQL_202212_2023013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AKT&#220;ERYA%20GRUBU\Reporting\Prim%20Adet\2020\05\Local_GWP_05_2020_for_Prim_Ade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giler"/>
      <sheetName val="PrimData"/>
      <sheetName val="TemData"/>
      <sheetName val="SigortalıAdet"/>
      <sheetName val="Detay"/>
      <sheetName val="Hayat"/>
      <sheetName val="Kasko"/>
      <sheetName val="Trafik"/>
      <sheetName val="ZKFK"/>
      <sheetName val="Uyarılar"/>
      <sheetName val="Açıklamalar"/>
    </sheetNames>
    <sheetDataSet>
      <sheetData sheetId="0"/>
      <sheetData sheetId="1">
        <row r="1">
          <cell r="L1" t="str">
            <v>PrimAdetBransKodu</v>
          </cell>
          <cell r="M1" t="str">
            <v>UretimTipi</v>
          </cell>
          <cell r="N1" t="str">
            <v>Prim</v>
          </cell>
        </row>
        <row r="2">
          <cell r="L2">
            <v>760</v>
          </cell>
          <cell r="M2" t="str">
            <v>Direkt</v>
          </cell>
          <cell r="N2">
            <v>204884.79</v>
          </cell>
        </row>
        <row r="3">
          <cell r="L3">
            <v>760</v>
          </cell>
          <cell r="M3" t="str">
            <v>Direkt</v>
          </cell>
          <cell r="N3">
            <v>10595.11</v>
          </cell>
        </row>
        <row r="4">
          <cell r="L4">
            <v>760</v>
          </cell>
          <cell r="M4" t="str">
            <v>Direkt</v>
          </cell>
          <cell r="N4">
            <v>20378.03</v>
          </cell>
        </row>
        <row r="5">
          <cell r="L5">
            <v>716</v>
          </cell>
          <cell r="M5" t="str">
            <v>Direkt</v>
          </cell>
          <cell r="N5">
            <v>4638.38</v>
          </cell>
        </row>
        <row r="6">
          <cell r="L6">
            <v>716</v>
          </cell>
          <cell r="M6" t="str">
            <v>Direkt</v>
          </cell>
          <cell r="N6">
            <v>571.58000000000004</v>
          </cell>
        </row>
        <row r="7">
          <cell r="L7">
            <v>716</v>
          </cell>
          <cell r="M7" t="str">
            <v>Direkt</v>
          </cell>
          <cell r="N7">
            <v>894103.33</v>
          </cell>
        </row>
        <row r="8">
          <cell r="L8">
            <v>717</v>
          </cell>
          <cell r="M8" t="str">
            <v>Direkt</v>
          </cell>
          <cell r="N8">
            <v>1584.83</v>
          </cell>
        </row>
        <row r="9">
          <cell r="L9">
            <v>750</v>
          </cell>
          <cell r="M9" t="str">
            <v>Direkt</v>
          </cell>
          <cell r="N9">
            <v>831.98</v>
          </cell>
        </row>
        <row r="10">
          <cell r="L10">
            <v>716</v>
          </cell>
          <cell r="M10" t="str">
            <v>Direkt</v>
          </cell>
          <cell r="N10">
            <v>11614.8</v>
          </cell>
        </row>
        <row r="11">
          <cell r="L11">
            <v>716</v>
          </cell>
          <cell r="M11" t="str">
            <v>Direkt</v>
          </cell>
          <cell r="N11">
            <v>159562.65</v>
          </cell>
        </row>
        <row r="12">
          <cell r="L12">
            <v>717</v>
          </cell>
          <cell r="M12" t="str">
            <v>Direkt</v>
          </cell>
          <cell r="N12">
            <v>2389620.71</v>
          </cell>
        </row>
        <row r="13">
          <cell r="L13">
            <v>760</v>
          </cell>
          <cell r="M13" t="str">
            <v>Direkt</v>
          </cell>
          <cell r="N13">
            <v>940.89</v>
          </cell>
        </row>
        <row r="14">
          <cell r="L14">
            <v>717</v>
          </cell>
          <cell r="M14" t="str">
            <v>Direkt</v>
          </cell>
          <cell r="N14">
            <v>0</v>
          </cell>
        </row>
        <row r="15">
          <cell r="L15">
            <v>750</v>
          </cell>
          <cell r="M15" t="str">
            <v>Direkt</v>
          </cell>
          <cell r="N15">
            <v>0</v>
          </cell>
        </row>
        <row r="16">
          <cell r="L16">
            <v>760</v>
          </cell>
          <cell r="M16" t="str">
            <v>Direkt</v>
          </cell>
          <cell r="N16">
            <v>7463.68</v>
          </cell>
        </row>
        <row r="17">
          <cell r="L17">
            <v>760</v>
          </cell>
          <cell r="M17" t="str">
            <v>Direkt</v>
          </cell>
          <cell r="N17">
            <v>111335.28</v>
          </cell>
        </row>
        <row r="18">
          <cell r="L18">
            <v>717</v>
          </cell>
          <cell r="M18" t="str">
            <v>Direkt</v>
          </cell>
          <cell r="N18">
            <v>9407.42</v>
          </cell>
        </row>
        <row r="19">
          <cell r="L19">
            <v>750</v>
          </cell>
          <cell r="M19" t="str">
            <v>Direkt</v>
          </cell>
          <cell r="N19">
            <v>18058.16</v>
          </cell>
        </row>
        <row r="20">
          <cell r="L20">
            <v>716</v>
          </cell>
          <cell r="M20" t="str">
            <v>Direkt</v>
          </cell>
          <cell r="N20">
            <v>37142.26</v>
          </cell>
        </row>
        <row r="21">
          <cell r="L21">
            <v>716</v>
          </cell>
          <cell r="M21" t="str">
            <v>Direkt</v>
          </cell>
          <cell r="N21">
            <v>10851.06</v>
          </cell>
        </row>
        <row r="22">
          <cell r="L22">
            <v>716</v>
          </cell>
          <cell r="M22" t="str">
            <v>Direkt</v>
          </cell>
          <cell r="N22">
            <v>32675.22</v>
          </cell>
        </row>
        <row r="23">
          <cell r="L23">
            <v>760</v>
          </cell>
          <cell r="M23" t="str">
            <v>Direkt</v>
          </cell>
          <cell r="N23">
            <v>160</v>
          </cell>
        </row>
        <row r="24">
          <cell r="L24">
            <v>760</v>
          </cell>
          <cell r="M24" t="str">
            <v>Direkt</v>
          </cell>
          <cell r="N24">
            <v>-1.6</v>
          </cell>
        </row>
        <row r="25">
          <cell r="L25">
            <v>717</v>
          </cell>
          <cell r="M25" t="str">
            <v>Direkt</v>
          </cell>
          <cell r="N25">
            <v>23833.18</v>
          </cell>
        </row>
        <row r="26">
          <cell r="L26">
            <v>760</v>
          </cell>
          <cell r="M26" t="str">
            <v>Direkt</v>
          </cell>
          <cell r="N26">
            <v>510.57</v>
          </cell>
        </row>
        <row r="27">
          <cell r="L27">
            <v>717</v>
          </cell>
          <cell r="M27" t="str">
            <v>Direkt</v>
          </cell>
          <cell r="N27">
            <v>2957172.29</v>
          </cell>
        </row>
        <row r="28">
          <cell r="L28">
            <v>750</v>
          </cell>
          <cell r="M28" t="str">
            <v>Direkt</v>
          </cell>
          <cell r="N28">
            <v>24304.17</v>
          </cell>
        </row>
        <row r="29">
          <cell r="L29">
            <v>717</v>
          </cell>
          <cell r="M29" t="str">
            <v>Direkt</v>
          </cell>
          <cell r="N29">
            <v>44365.02</v>
          </cell>
        </row>
        <row r="30">
          <cell r="L30">
            <v>750</v>
          </cell>
          <cell r="M30" t="str">
            <v>Direkt</v>
          </cell>
          <cell r="N30">
            <v>451.29</v>
          </cell>
        </row>
        <row r="31">
          <cell r="L31">
            <v>717</v>
          </cell>
          <cell r="M31" t="str">
            <v>Direkt</v>
          </cell>
          <cell r="N31">
            <v>702395.76</v>
          </cell>
        </row>
        <row r="32">
          <cell r="L32">
            <v>750</v>
          </cell>
          <cell r="M32" t="str">
            <v>Direkt</v>
          </cell>
          <cell r="N32">
            <v>115.41</v>
          </cell>
        </row>
        <row r="33">
          <cell r="L33">
            <v>717</v>
          </cell>
          <cell r="M33" t="str">
            <v>Direkt</v>
          </cell>
          <cell r="N33">
            <v>262553.21000000002</v>
          </cell>
        </row>
        <row r="34">
          <cell r="L34">
            <v>716</v>
          </cell>
          <cell r="M34" t="str">
            <v>Direkt</v>
          </cell>
          <cell r="N34">
            <v>194.47</v>
          </cell>
        </row>
        <row r="35">
          <cell r="L35">
            <v>716</v>
          </cell>
          <cell r="M35" t="str">
            <v>Direkt</v>
          </cell>
          <cell r="N35">
            <v>750</v>
          </cell>
        </row>
        <row r="36">
          <cell r="L36">
            <v>760</v>
          </cell>
          <cell r="M36" t="str">
            <v>Direkt</v>
          </cell>
          <cell r="N36">
            <v>378.35</v>
          </cell>
        </row>
        <row r="37">
          <cell r="L37">
            <v>716</v>
          </cell>
          <cell r="M37" t="str">
            <v>Direkt</v>
          </cell>
          <cell r="N37">
            <v>87.78</v>
          </cell>
        </row>
        <row r="38">
          <cell r="L38">
            <v>715</v>
          </cell>
          <cell r="M38" t="str">
            <v>Direkt</v>
          </cell>
          <cell r="N38">
            <v>57492753.899999999</v>
          </cell>
        </row>
        <row r="39">
          <cell r="L39">
            <v>716</v>
          </cell>
          <cell r="M39" t="str">
            <v>Direkt</v>
          </cell>
          <cell r="N39">
            <v>623479.6</v>
          </cell>
        </row>
        <row r="40">
          <cell r="L40">
            <v>716</v>
          </cell>
          <cell r="M40" t="str">
            <v>Direkt</v>
          </cell>
          <cell r="N40">
            <v>4342.9399999999996</v>
          </cell>
        </row>
        <row r="41">
          <cell r="L41">
            <v>717</v>
          </cell>
          <cell r="M41" t="str">
            <v>Direkt</v>
          </cell>
          <cell r="N41">
            <v>0</v>
          </cell>
        </row>
        <row r="42">
          <cell r="L42">
            <v>716</v>
          </cell>
          <cell r="M42" t="str">
            <v>Direkt</v>
          </cell>
          <cell r="N42">
            <v>304.91000000000003</v>
          </cell>
        </row>
        <row r="43">
          <cell r="L43">
            <v>716</v>
          </cell>
          <cell r="M43" t="str">
            <v>Direkt</v>
          </cell>
          <cell r="N43">
            <v>16492.740000000002</v>
          </cell>
        </row>
        <row r="44">
          <cell r="L44">
            <v>715</v>
          </cell>
          <cell r="M44" t="str">
            <v>Direkt</v>
          </cell>
          <cell r="N44">
            <v>7098274.04</v>
          </cell>
        </row>
        <row r="45">
          <cell r="L45">
            <v>716</v>
          </cell>
          <cell r="M45" t="str">
            <v>Direkt</v>
          </cell>
          <cell r="N45">
            <v>326322.24</v>
          </cell>
        </row>
        <row r="46">
          <cell r="L46">
            <v>760</v>
          </cell>
          <cell r="M46" t="str">
            <v>Direkt</v>
          </cell>
          <cell r="N46">
            <v>568.85</v>
          </cell>
        </row>
        <row r="47">
          <cell r="L47">
            <v>716</v>
          </cell>
          <cell r="M47" t="str">
            <v>Direkt</v>
          </cell>
          <cell r="N47">
            <v>28032.52</v>
          </cell>
        </row>
        <row r="48">
          <cell r="L48">
            <v>715</v>
          </cell>
          <cell r="M48" t="str">
            <v>Direkt</v>
          </cell>
          <cell r="N48">
            <v>-22254.85</v>
          </cell>
        </row>
        <row r="49">
          <cell r="L49">
            <v>715</v>
          </cell>
          <cell r="M49" t="str">
            <v>Direkt</v>
          </cell>
          <cell r="N49">
            <v>136601.82999999999</v>
          </cell>
        </row>
        <row r="50">
          <cell r="L50">
            <v>716</v>
          </cell>
          <cell r="M50" t="str">
            <v>Direkt</v>
          </cell>
          <cell r="N50">
            <v>3553.35</v>
          </cell>
        </row>
        <row r="51">
          <cell r="L51">
            <v>715</v>
          </cell>
          <cell r="M51" t="str">
            <v>Direkt</v>
          </cell>
          <cell r="N51">
            <v>8287.27</v>
          </cell>
        </row>
        <row r="52">
          <cell r="L52">
            <v>715</v>
          </cell>
          <cell r="M52" t="str">
            <v>Direkt</v>
          </cell>
          <cell r="N52">
            <v>705701</v>
          </cell>
        </row>
        <row r="53">
          <cell r="L53">
            <v>716</v>
          </cell>
          <cell r="M53" t="str">
            <v>Direkt</v>
          </cell>
          <cell r="N53">
            <v>16462.09</v>
          </cell>
        </row>
        <row r="54">
          <cell r="L54">
            <v>717</v>
          </cell>
          <cell r="M54" t="str">
            <v>Direkt</v>
          </cell>
          <cell r="N54">
            <v>130</v>
          </cell>
        </row>
        <row r="55">
          <cell r="L55">
            <v>716</v>
          </cell>
          <cell r="M55" t="str">
            <v>Direkt</v>
          </cell>
          <cell r="N55">
            <v>6172.67</v>
          </cell>
        </row>
        <row r="56">
          <cell r="L56">
            <v>715</v>
          </cell>
          <cell r="M56" t="str">
            <v>Direkt</v>
          </cell>
          <cell r="N56">
            <v>140552.46</v>
          </cell>
        </row>
        <row r="57">
          <cell r="L57">
            <v>716</v>
          </cell>
          <cell r="M57" t="str">
            <v>Direkt</v>
          </cell>
          <cell r="N57">
            <v>2052.86</v>
          </cell>
        </row>
        <row r="58">
          <cell r="L58">
            <v>715</v>
          </cell>
          <cell r="M58" t="str">
            <v>Direkt</v>
          </cell>
          <cell r="N58">
            <v>-78.069999999999993</v>
          </cell>
        </row>
        <row r="59">
          <cell r="L59">
            <v>715</v>
          </cell>
          <cell r="M59" t="str">
            <v>Direkt</v>
          </cell>
          <cell r="N59">
            <v>134897.39000000001</v>
          </cell>
        </row>
        <row r="60">
          <cell r="L60">
            <v>715</v>
          </cell>
          <cell r="M60" t="str">
            <v>Direkt</v>
          </cell>
          <cell r="N60">
            <v>-1836.73</v>
          </cell>
        </row>
        <row r="61">
          <cell r="L61">
            <v>760</v>
          </cell>
          <cell r="M61" t="str">
            <v>Direkt</v>
          </cell>
          <cell r="N61">
            <v>668.51</v>
          </cell>
        </row>
        <row r="62">
          <cell r="L62">
            <v>760</v>
          </cell>
          <cell r="M62" t="str">
            <v>Direkt</v>
          </cell>
          <cell r="N62">
            <v>6484.88</v>
          </cell>
        </row>
        <row r="63">
          <cell r="L63">
            <v>716</v>
          </cell>
          <cell r="M63" t="str">
            <v>Direkt</v>
          </cell>
          <cell r="N63">
            <v>2.0299999999999998</v>
          </cell>
        </row>
        <row r="64">
          <cell r="L64">
            <v>715</v>
          </cell>
          <cell r="M64" t="str">
            <v>Direkt</v>
          </cell>
          <cell r="N64">
            <v>33639.35</v>
          </cell>
        </row>
        <row r="65">
          <cell r="L65">
            <v>715</v>
          </cell>
          <cell r="M65" t="str">
            <v>Direkt</v>
          </cell>
          <cell r="N65">
            <v>9093.1299999999992</v>
          </cell>
        </row>
        <row r="66">
          <cell r="L66">
            <v>760</v>
          </cell>
          <cell r="M66" t="str">
            <v>Direkt</v>
          </cell>
          <cell r="N66">
            <v>8</v>
          </cell>
        </row>
        <row r="67">
          <cell r="L67">
            <v>760</v>
          </cell>
          <cell r="M67" t="str">
            <v>Direkt</v>
          </cell>
          <cell r="N67">
            <v>170.64</v>
          </cell>
        </row>
        <row r="68">
          <cell r="L68">
            <v>715</v>
          </cell>
          <cell r="M68" t="str">
            <v>Direkt</v>
          </cell>
          <cell r="N68">
            <v>319696</v>
          </cell>
        </row>
        <row r="69">
          <cell r="L69">
            <v>760</v>
          </cell>
          <cell r="M69" t="str">
            <v>Direkt</v>
          </cell>
          <cell r="N69">
            <v>8</v>
          </cell>
        </row>
        <row r="70">
          <cell r="L70">
            <v>715</v>
          </cell>
          <cell r="M70" t="str">
            <v>Direkt</v>
          </cell>
          <cell r="N70">
            <v>18642.84</v>
          </cell>
        </row>
        <row r="71">
          <cell r="L71">
            <v>716</v>
          </cell>
          <cell r="M71" t="str">
            <v>Direkt</v>
          </cell>
          <cell r="N71">
            <v>118662.68</v>
          </cell>
        </row>
        <row r="72">
          <cell r="L72">
            <v>760</v>
          </cell>
          <cell r="M72" t="str">
            <v>Direkt</v>
          </cell>
          <cell r="N72">
            <v>14</v>
          </cell>
        </row>
        <row r="73">
          <cell r="L73">
            <v>719</v>
          </cell>
          <cell r="M73" t="str">
            <v>Direkt</v>
          </cell>
          <cell r="N73">
            <v>281511.77324399998</v>
          </cell>
        </row>
        <row r="74">
          <cell r="L74">
            <v>723</v>
          </cell>
          <cell r="M74" t="str">
            <v>Endirekt</v>
          </cell>
          <cell r="N74">
            <v>127.16</v>
          </cell>
        </row>
        <row r="75">
          <cell r="L75">
            <v>740</v>
          </cell>
          <cell r="M75" t="str">
            <v>Direkt</v>
          </cell>
          <cell r="N75">
            <v>14042246.038450001</v>
          </cell>
        </row>
        <row r="76">
          <cell r="L76">
            <v>765</v>
          </cell>
          <cell r="M76" t="str">
            <v>Direkt</v>
          </cell>
          <cell r="N76">
            <v>705842.06</v>
          </cell>
        </row>
        <row r="77">
          <cell r="L77">
            <v>768</v>
          </cell>
          <cell r="M77" t="str">
            <v>Direkt</v>
          </cell>
          <cell r="N77">
            <v>880134.74987000006</v>
          </cell>
        </row>
        <row r="78">
          <cell r="L78">
            <v>719</v>
          </cell>
          <cell r="M78" t="str">
            <v>Direkt</v>
          </cell>
          <cell r="N78">
            <v>450</v>
          </cell>
        </row>
        <row r="79">
          <cell r="L79">
            <v>702</v>
          </cell>
          <cell r="M79" t="str">
            <v>Direkt</v>
          </cell>
          <cell r="N79">
            <v>1</v>
          </cell>
        </row>
        <row r="80">
          <cell r="L80">
            <v>741</v>
          </cell>
          <cell r="M80" t="str">
            <v>Direkt</v>
          </cell>
          <cell r="N80">
            <v>1.1000000000000001</v>
          </cell>
        </row>
        <row r="81">
          <cell r="L81">
            <v>742</v>
          </cell>
          <cell r="M81" t="str">
            <v>Direkt</v>
          </cell>
          <cell r="N81">
            <v>2.2000000000000002</v>
          </cell>
        </row>
        <row r="82">
          <cell r="L82">
            <v>744</v>
          </cell>
          <cell r="M82" t="str">
            <v>Direkt</v>
          </cell>
          <cell r="N82">
            <v>1.1000000000000001</v>
          </cell>
        </row>
        <row r="83">
          <cell r="L83">
            <v>760</v>
          </cell>
          <cell r="M83" t="str">
            <v>Direkt</v>
          </cell>
          <cell r="N83">
            <v>23.71</v>
          </cell>
        </row>
        <row r="84">
          <cell r="L84">
            <v>723</v>
          </cell>
          <cell r="M84" t="str">
            <v>Direkt</v>
          </cell>
          <cell r="N84">
            <v>86.54</v>
          </cell>
        </row>
        <row r="85">
          <cell r="L85">
            <v>750</v>
          </cell>
          <cell r="M85" t="str">
            <v>Direkt</v>
          </cell>
          <cell r="N85">
            <v>2969.12</v>
          </cell>
        </row>
        <row r="86">
          <cell r="L86">
            <v>720</v>
          </cell>
          <cell r="M86" t="str">
            <v>Direkt</v>
          </cell>
          <cell r="N86">
            <v>94598.96</v>
          </cell>
        </row>
        <row r="87">
          <cell r="L87">
            <v>724</v>
          </cell>
          <cell r="M87" t="str">
            <v>Direkt</v>
          </cell>
          <cell r="N87">
            <v>66824.78</v>
          </cell>
        </row>
        <row r="88">
          <cell r="L88">
            <v>744</v>
          </cell>
          <cell r="M88" t="str">
            <v>Direkt</v>
          </cell>
          <cell r="N88">
            <v>16603.04</v>
          </cell>
        </row>
        <row r="89">
          <cell r="L89">
            <v>723</v>
          </cell>
          <cell r="M89" t="str">
            <v>Direkt</v>
          </cell>
          <cell r="N89">
            <v>112.31</v>
          </cell>
        </row>
        <row r="90">
          <cell r="L90">
            <v>901</v>
          </cell>
          <cell r="M90" t="str">
            <v>Direkt</v>
          </cell>
          <cell r="N90">
            <v>544.65</v>
          </cell>
        </row>
        <row r="91">
          <cell r="L91">
            <v>741</v>
          </cell>
          <cell r="M91" t="str">
            <v>Direkt</v>
          </cell>
          <cell r="N91">
            <v>1.93</v>
          </cell>
        </row>
        <row r="92">
          <cell r="L92">
            <v>741</v>
          </cell>
          <cell r="M92" t="str">
            <v>Direkt</v>
          </cell>
          <cell r="N92">
            <v>7634.55</v>
          </cell>
        </row>
        <row r="93">
          <cell r="L93">
            <v>901</v>
          </cell>
          <cell r="M93" t="str">
            <v>Direkt</v>
          </cell>
          <cell r="N93">
            <v>82161.36</v>
          </cell>
        </row>
        <row r="94">
          <cell r="L94">
            <v>723</v>
          </cell>
          <cell r="M94" t="str">
            <v>Direkt</v>
          </cell>
          <cell r="N94">
            <v>212.92</v>
          </cell>
        </row>
        <row r="95">
          <cell r="L95">
            <v>740</v>
          </cell>
          <cell r="M95" t="str">
            <v>Endirekt</v>
          </cell>
          <cell r="N95">
            <v>16509.87</v>
          </cell>
        </row>
        <row r="96">
          <cell r="L96">
            <v>750</v>
          </cell>
          <cell r="M96" t="str">
            <v>Direkt</v>
          </cell>
          <cell r="N96">
            <v>1758.4</v>
          </cell>
        </row>
        <row r="97">
          <cell r="L97">
            <v>765</v>
          </cell>
          <cell r="M97" t="str">
            <v>Endirekt</v>
          </cell>
          <cell r="N97">
            <v>370.27</v>
          </cell>
        </row>
        <row r="98">
          <cell r="L98">
            <v>768</v>
          </cell>
          <cell r="M98" t="str">
            <v>Endirekt</v>
          </cell>
          <cell r="N98">
            <v>746.59</v>
          </cell>
        </row>
        <row r="99">
          <cell r="L99">
            <v>723</v>
          </cell>
          <cell r="M99" t="str">
            <v>Direkt</v>
          </cell>
          <cell r="N99">
            <v>1.32</v>
          </cell>
        </row>
        <row r="100">
          <cell r="L100">
            <v>740</v>
          </cell>
          <cell r="M100" t="str">
            <v>Endirekt</v>
          </cell>
          <cell r="N100">
            <v>79077.350000000006</v>
          </cell>
        </row>
        <row r="101">
          <cell r="L101">
            <v>742</v>
          </cell>
          <cell r="M101" t="str">
            <v>Endirekt</v>
          </cell>
          <cell r="N101">
            <v>2</v>
          </cell>
        </row>
        <row r="102">
          <cell r="L102">
            <v>765</v>
          </cell>
          <cell r="M102" t="str">
            <v>Endirekt</v>
          </cell>
          <cell r="N102">
            <v>469.55</v>
          </cell>
        </row>
        <row r="103">
          <cell r="L103">
            <v>902</v>
          </cell>
          <cell r="M103" t="str">
            <v>Direkt</v>
          </cell>
          <cell r="N103">
            <v>0</v>
          </cell>
        </row>
        <row r="104">
          <cell r="L104">
            <v>765</v>
          </cell>
          <cell r="M104" t="str">
            <v>Direkt</v>
          </cell>
          <cell r="N104">
            <v>0</v>
          </cell>
        </row>
        <row r="105">
          <cell r="L105">
            <v>768</v>
          </cell>
          <cell r="M105" t="str">
            <v>Direkt</v>
          </cell>
          <cell r="N105">
            <v>0</v>
          </cell>
        </row>
        <row r="106">
          <cell r="L106">
            <v>702</v>
          </cell>
          <cell r="M106" t="str">
            <v>Direkt</v>
          </cell>
          <cell r="N106">
            <v>4.28</v>
          </cell>
        </row>
        <row r="107">
          <cell r="L107">
            <v>741</v>
          </cell>
          <cell r="M107" t="str">
            <v>Direkt</v>
          </cell>
          <cell r="N107">
            <v>72.11</v>
          </cell>
        </row>
        <row r="108">
          <cell r="L108">
            <v>742</v>
          </cell>
          <cell r="M108" t="str">
            <v>Direkt</v>
          </cell>
          <cell r="N108">
            <v>144.22</v>
          </cell>
        </row>
        <row r="109">
          <cell r="L109">
            <v>744</v>
          </cell>
          <cell r="M109" t="str">
            <v>Direkt</v>
          </cell>
          <cell r="N109">
            <v>72.11</v>
          </cell>
        </row>
        <row r="110">
          <cell r="L110">
            <v>760</v>
          </cell>
          <cell r="M110" t="str">
            <v>Direkt</v>
          </cell>
          <cell r="N110">
            <v>20.260000000000002</v>
          </cell>
        </row>
        <row r="111">
          <cell r="L111">
            <v>760</v>
          </cell>
          <cell r="M111" t="str">
            <v>Direkt</v>
          </cell>
          <cell r="N111">
            <v>30586.99</v>
          </cell>
        </row>
        <row r="112">
          <cell r="L112">
            <v>723</v>
          </cell>
          <cell r="M112" t="str">
            <v>Direkt</v>
          </cell>
          <cell r="N112">
            <v>13789.62</v>
          </cell>
        </row>
        <row r="113">
          <cell r="L113">
            <v>740</v>
          </cell>
          <cell r="M113" t="str">
            <v>Endirekt</v>
          </cell>
          <cell r="N113">
            <v>13242.59</v>
          </cell>
        </row>
        <row r="114">
          <cell r="L114">
            <v>765</v>
          </cell>
          <cell r="M114" t="str">
            <v>Endirekt</v>
          </cell>
          <cell r="N114">
            <v>479.49</v>
          </cell>
        </row>
        <row r="115">
          <cell r="L115">
            <v>768</v>
          </cell>
          <cell r="M115" t="str">
            <v>Endirekt</v>
          </cell>
          <cell r="N115">
            <v>5747.9</v>
          </cell>
        </row>
        <row r="116">
          <cell r="L116">
            <v>720</v>
          </cell>
          <cell r="M116" t="str">
            <v>Direkt</v>
          </cell>
          <cell r="N116">
            <v>2.92</v>
          </cell>
        </row>
        <row r="117">
          <cell r="L117">
            <v>741</v>
          </cell>
          <cell r="M117" t="str">
            <v>Direkt</v>
          </cell>
          <cell r="N117">
            <v>1801.42</v>
          </cell>
        </row>
        <row r="118">
          <cell r="L118">
            <v>760</v>
          </cell>
          <cell r="M118" t="str">
            <v>Endirekt</v>
          </cell>
          <cell r="N118">
            <v>37.85</v>
          </cell>
        </row>
        <row r="119">
          <cell r="L119">
            <v>740</v>
          </cell>
          <cell r="M119" t="str">
            <v>Endirekt</v>
          </cell>
          <cell r="N119">
            <v>1523.31</v>
          </cell>
        </row>
        <row r="120">
          <cell r="L120">
            <v>750</v>
          </cell>
          <cell r="M120" t="str">
            <v>Direkt</v>
          </cell>
          <cell r="N120">
            <v>110.96</v>
          </cell>
        </row>
        <row r="121">
          <cell r="L121">
            <v>768</v>
          </cell>
          <cell r="M121" t="str">
            <v>Direkt</v>
          </cell>
          <cell r="N121">
            <v>1633.96</v>
          </cell>
        </row>
        <row r="122">
          <cell r="L122">
            <v>720</v>
          </cell>
          <cell r="M122" t="str">
            <v>Direkt</v>
          </cell>
          <cell r="N122">
            <v>0.68</v>
          </cell>
        </row>
        <row r="123">
          <cell r="L123">
            <v>723</v>
          </cell>
          <cell r="M123" t="str">
            <v>Direkt</v>
          </cell>
          <cell r="N123">
            <v>3.11</v>
          </cell>
        </row>
        <row r="124">
          <cell r="L124">
            <v>724</v>
          </cell>
          <cell r="M124" t="str">
            <v>Direkt</v>
          </cell>
          <cell r="N124">
            <v>4.7699999999999996</v>
          </cell>
        </row>
        <row r="125">
          <cell r="L125">
            <v>703</v>
          </cell>
          <cell r="M125" t="str">
            <v>Direkt</v>
          </cell>
          <cell r="N125">
            <v>15798.95</v>
          </cell>
        </row>
        <row r="126">
          <cell r="L126">
            <v>710</v>
          </cell>
          <cell r="M126" t="str">
            <v>Direkt</v>
          </cell>
          <cell r="N126">
            <v>239.96</v>
          </cell>
        </row>
        <row r="127">
          <cell r="L127">
            <v>710</v>
          </cell>
          <cell r="M127" t="str">
            <v>Direkt</v>
          </cell>
          <cell r="N127">
            <v>9466723.5399999991</v>
          </cell>
        </row>
        <row r="128">
          <cell r="L128">
            <v>710</v>
          </cell>
          <cell r="M128" t="str">
            <v>Direkt</v>
          </cell>
          <cell r="N128">
            <v>1077932.6100000001</v>
          </cell>
        </row>
        <row r="129">
          <cell r="L129">
            <v>712</v>
          </cell>
          <cell r="M129" t="str">
            <v>Direkt</v>
          </cell>
          <cell r="N129">
            <v>266586.59138499998</v>
          </cell>
        </row>
        <row r="130">
          <cell r="L130">
            <v>768</v>
          </cell>
          <cell r="M130" t="str">
            <v>Direkt</v>
          </cell>
          <cell r="N130">
            <v>0</v>
          </cell>
        </row>
        <row r="131">
          <cell r="L131">
            <v>710</v>
          </cell>
          <cell r="M131" t="str">
            <v>Direkt</v>
          </cell>
          <cell r="N131">
            <v>2443.23</v>
          </cell>
        </row>
        <row r="132">
          <cell r="L132">
            <v>768</v>
          </cell>
          <cell r="M132" t="str">
            <v>Direkt</v>
          </cell>
          <cell r="N132">
            <v>8.01</v>
          </cell>
        </row>
        <row r="133">
          <cell r="L133">
            <v>765</v>
          </cell>
          <cell r="M133" t="str">
            <v>Direkt</v>
          </cell>
          <cell r="N133">
            <v>1494</v>
          </cell>
        </row>
        <row r="134">
          <cell r="L134">
            <v>766</v>
          </cell>
          <cell r="M134" t="str">
            <v>Direkt</v>
          </cell>
          <cell r="N134">
            <v>108268.3</v>
          </cell>
        </row>
        <row r="135">
          <cell r="L135">
            <v>760</v>
          </cell>
          <cell r="M135" t="str">
            <v>Direkt</v>
          </cell>
          <cell r="N135">
            <v>2508.08</v>
          </cell>
        </row>
        <row r="136">
          <cell r="L136">
            <v>760</v>
          </cell>
          <cell r="M136" t="str">
            <v>Direkt</v>
          </cell>
          <cell r="N136">
            <v>1011.77</v>
          </cell>
        </row>
        <row r="137">
          <cell r="L137">
            <v>750</v>
          </cell>
          <cell r="M137" t="str">
            <v>Direkt</v>
          </cell>
          <cell r="N137">
            <v>224.75</v>
          </cell>
        </row>
        <row r="138">
          <cell r="L138">
            <v>724</v>
          </cell>
          <cell r="M138" t="str">
            <v>Direkt</v>
          </cell>
          <cell r="N138">
            <v>7.5</v>
          </cell>
        </row>
        <row r="139">
          <cell r="L139">
            <v>730</v>
          </cell>
          <cell r="M139" t="str">
            <v>Direkt</v>
          </cell>
          <cell r="N139">
            <v>637.5</v>
          </cell>
        </row>
        <row r="140">
          <cell r="L140">
            <v>733</v>
          </cell>
          <cell r="M140" t="str">
            <v>Direkt</v>
          </cell>
          <cell r="N140">
            <v>19047.62</v>
          </cell>
        </row>
        <row r="141">
          <cell r="L141">
            <v>733</v>
          </cell>
          <cell r="M141" t="str">
            <v>Direkt</v>
          </cell>
          <cell r="N141">
            <v>8310</v>
          </cell>
        </row>
        <row r="142">
          <cell r="L142">
            <v>733</v>
          </cell>
          <cell r="M142" t="str">
            <v>Direkt</v>
          </cell>
          <cell r="N142">
            <v>287733.05</v>
          </cell>
        </row>
        <row r="143">
          <cell r="L143">
            <v>780</v>
          </cell>
          <cell r="M143" t="str">
            <v>Direkt</v>
          </cell>
          <cell r="N143">
            <v>280</v>
          </cell>
        </row>
        <row r="144">
          <cell r="L144">
            <v>90602</v>
          </cell>
          <cell r="M144" t="str">
            <v>Direkt</v>
          </cell>
          <cell r="N144">
            <v>3167857.63</v>
          </cell>
        </row>
        <row r="145">
          <cell r="L145">
            <v>90602</v>
          </cell>
          <cell r="M145" t="str">
            <v>Direkt</v>
          </cell>
          <cell r="N145">
            <v>-290.97000000000003</v>
          </cell>
        </row>
        <row r="146">
          <cell r="L146">
            <v>90601</v>
          </cell>
          <cell r="M146" t="str">
            <v>Direkt</v>
          </cell>
          <cell r="N146">
            <v>1914.42</v>
          </cell>
        </row>
        <row r="147">
          <cell r="L147">
            <v>785</v>
          </cell>
          <cell r="M147" t="str">
            <v>Direkt</v>
          </cell>
          <cell r="N147">
            <v>408</v>
          </cell>
        </row>
        <row r="148">
          <cell r="L148">
            <v>786</v>
          </cell>
          <cell r="M148" t="str">
            <v>Direkt</v>
          </cell>
          <cell r="N148">
            <v>0</v>
          </cell>
        </row>
        <row r="149">
          <cell r="L149">
            <v>727</v>
          </cell>
          <cell r="M149" t="str">
            <v>Direkt</v>
          </cell>
          <cell r="N149">
            <v>223159.1</v>
          </cell>
        </row>
        <row r="150">
          <cell r="L150">
            <v>727</v>
          </cell>
          <cell r="M150" t="str">
            <v>Direkt</v>
          </cell>
          <cell r="N150">
            <v>2964.58</v>
          </cell>
        </row>
        <row r="151">
          <cell r="L151">
            <v>728</v>
          </cell>
          <cell r="M151" t="str">
            <v>Direkt</v>
          </cell>
          <cell r="N151">
            <v>17668.79</v>
          </cell>
        </row>
        <row r="152">
          <cell r="L152">
            <v>723</v>
          </cell>
          <cell r="M152" t="str">
            <v>Direkt</v>
          </cell>
          <cell r="N152">
            <v>0</v>
          </cell>
        </row>
        <row r="153">
          <cell r="L153">
            <v>750</v>
          </cell>
          <cell r="M153" t="str">
            <v>Direkt</v>
          </cell>
          <cell r="N153">
            <v>50123.519999999997</v>
          </cell>
        </row>
        <row r="154">
          <cell r="L154">
            <v>750</v>
          </cell>
          <cell r="M154" t="str">
            <v>Direkt</v>
          </cell>
          <cell r="N154">
            <v>168982.19</v>
          </cell>
        </row>
        <row r="155">
          <cell r="L155">
            <v>716</v>
          </cell>
          <cell r="M155" t="str">
            <v>Direkt</v>
          </cell>
          <cell r="N155">
            <v>12982.01</v>
          </cell>
        </row>
        <row r="156">
          <cell r="L156">
            <v>760</v>
          </cell>
          <cell r="M156" t="str">
            <v>Direkt</v>
          </cell>
          <cell r="N156">
            <v>573.19000000000005</v>
          </cell>
        </row>
        <row r="157">
          <cell r="L157">
            <v>750</v>
          </cell>
          <cell r="M157" t="str">
            <v>Direkt</v>
          </cell>
          <cell r="N157">
            <v>8826.51</v>
          </cell>
        </row>
        <row r="158">
          <cell r="L158">
            <v>750</v>
          </cell>
          <cell r="M158" t="str">
            <v>Direkt</v>
          </cell>
          <cell r="N158">
            <v>3625.25</v>
          </cell>
        </row>
        <row r="159">
          <cell r="L159">
            <v>750</v>
          </cell>
          <cell r="M159" t="str">
            <v>Direkt</v>
          </cell>
          <cell r="N159">
            <v>1307.92</v>
          </cell>
        </row>
        <row r="160">
          <cell r="L160">
            <v>760</v>
          </cell>
          <cell r="M160" t="str">
            <v>Direkt</v>
          </cell>
          <cell r="N160">
            <v>36048.89</v>
          </cell>
        </row>
        <row r="161">
          <cell r="L161">
            <v>750</v>
          </cell>
          <cell r="M161" t="str">
            <v>Direkt</v>
          </cell>
          <cell r="N161">
            <v>21.37</v>
          </cell>
        </row>
        <row r="162">
          <cell r="L162">
            <v>716</v>
          </cell>
          <cell r="M162" t="str">
            <v>Direkt</v>
          </cell>
          <cell r="N162">
            <v>4726.8</v>
          </cell>
        </row>
        <row r="163">
          <cell r="L163">
            <v>760</v>
          </cell>
          <cell r="M163" t="str">
            <v>Direkt</v>
          </cell>
          <cell r="N163">
            <v>1201.72</v>
          </cell>
        </row>
        <row r="164">
          <cell r="L164">
            <v>760</v>
          </cell>
          <cell r="M164" t="str">
            <v>Direkt</v>
          </cell>
          <cell r="N164">
            <v>7047.74</v>
          </cell>
        </row>
        <row r="165">
          <cell r="L165">
            <v>716</v>
          </cell>
          <cell r="M165" t="str">
            <v>Direkt</v>
          </cell>
          <cell r="N165">
            <v>1604.32</v>
          </cell>
        </row>
        <row r="166">
          <cell r="L166">
            <v>716</v>
          </cell>
          <cell r="M166" t="str">
            <v>Direkt</v>
          </cell>
          <cell r="N166">
            <v>102026.22</v>
          </cell>
        </row>
        <row r="167">
          <cell r="L167">
            <v>750</v>
          </cell>
          <cell r="M167" t="str">
            <v>Direkt</v>
          </cell>
          <cell r="N167">
            <v>18679.939999999999</v>
          </cell>
        </row>
        <row r="168">
          <cell r="L168">
            <v>750</v>
          </cell>
          <cell r="M168" t="str">
            <v>Direkt</v>
          </cell>
          <cell r="N168">
            <v>6151.85</v>
          </cell>
        </row>
        <row r="169">
          <cell r="L169">
            <v>760</v>
          </cell>
          <cell r="M169" t="str">
            <v>Direkt</v>
          </cell>
          <cell r="N169">
            <v>1341.77</v>
          </cell>
        </row>
        <row r="170">
          <cell r="L170">
            <v>716</v>
          </cell>
          <cell r="M170" t="str">
            <v>Direkt</v>
          </cell>
          <cell r="N170">
            <v>4820</v>
          </cell>
        </row>
        <row r="171">
          <cell r="L171">
            <v>716</v>
          </cell>
          <cell r="M171" t="str">
            <v>Direkt</v>
          </cell>
          <cell r="N171">
            <v>117.12</v>
          </cell>
        </row>
        <row r="172">
          <cell r="L172">
            <v>760</v>
          </cell>
          <cell r="M172" t="str">
            <v>Direkt</v>
          </cell>
          <cell r="N172">
            <v>443.62</v>
          </cell>
        </row>
        <row r="173">
          <cell r="L173">
            <v>717</v>
          </cell>
          <cell r="M173" t="str">
            <v>Direkt</v>
          </cell>
          <cell r="N173">
            <v>302818.46999999997</v>
          </cell>
        </row>
        <row r="174">
          <cell r="L174">
            <v>717</v>
          </cell>
          <cell r="M174" t="str">
            <v>Direkt</v>
          </cell>
          <cell r="N174">
            <v>55605.93</v>
          </cell>
        </row>
        <row r="175">
          <cell r="L175">
            <v>760</v>
          </cell>
          <cell r="M175" t="str">
            <v>Direkt</v>
          </cell>
          <cell r="N175">
            <v>36</v>
          </cell>
        </row>
        <row r="176">
          <cell r="L176">
            <v>717</v>
          </cell>
          <cell r="M176" t="str">
            <v>Direkt</v>
          </cell>
          <cell r="N176">
            <v>-87.5</v>
          </cell>
        </row>
        <row r="177">
          <cell r="L177">
            <v>760</v>
          </cell>
          <cell r="M177" t="str">
            <v>Direkt</v>
          </cell>
          <cell r="N177">
            <v>92.56</v>
          </cell>
        </row>
        <row r="178">
          <cell r="L178">
            <v>750</v>
          </cell>
          <cell r="M178" t="str">
            <v>Direkt</v>
          </cell>
          <cell r="N178">
            <v>-5.39</v>
          </cell>
        </row>
        <row r="179">
          <cell r="L179">
            <v>717</v>
          </cell>
          <cell r="M179" t="str">
            <v>Direkt</v>
          </cell>
          <cell r="N179">
            <v>117737.14</v>
          </cell>
        </row>
        <row r="180">
          <cell r="L180">
            <v>717</v>
          </cell>
          <cell r="M180" t="str">
            <v>Direkt</v>
          </cell>
          <cell r="N180">
            <v>389288.59</v>
          </cell>
        </row>
        <row r="181">
          <cell r="L181">
            <v>760</v>
          </cell>
          <cell r="M181" t="str">
            <v>Direkt</v>
          </cell>
          <cell r="N181">
            <v>28</v>
          </cell>
        </row>
        <row r="182">
          <cell r="L182">
            <v>717</v>
          </cell>
          <cell r="M182" t="str">
            <v>Direkt</v>
          </cell>
          <cell r="N182">
            <v>22501.99</v>
          </cell>
        </row>
        <row r="183">
          <cell r="L183">
            <v>717</v>
          </cell>
          <cell r="M183" t="str">
            <v>Direkt</v>
          </cell>
          <cell r="N183">
            <v>5386.71</v>
          </cell>
        </row>
        <row r="184">
          <cell r="L184">
            <v>760</v>
          </cell>
          <cell r="M184" t="str">
            <v>Direkt</v>
          </cell>
          <cell r="N184">
            <v>14</v>
          </cell>
        </row>
        <row r="185">
          <cell r="L185">
            <v>750</v>
          </cell>
          <cell r="M185" t="str">
            <v>Direkt</v>
          </cell>
          <cell r="N185">
            <v>131.13999999999999</v>
          </cell>
        </row>
        <row r="186">
          <cell r="L186">
            <v>715</v>
          </cell>
          <cell r="M186" t="str">
            <v>Direkt</v>
          </cell>
          <cell r="N186">
            <v>44399.51</v>
          </cell>
        </row>
        <row r="187">
          <cell r="L187">
            <v>701</v>
          </cell>
          <cell r="M187" t="str">
            <v>Direkt</v>
          </cell>
          <cell r="N187">
            <v>0</v>
          </cell>
        </row>
        <row r="188">
          <cell r="L188">
            <v>715</v>
          </cell>
          <cell r="M188" t="str">
            <v>Direkt</v>
          </cell>
          <cell r="N188">
            <v>198582.04</v>
          </cell>
        </row>
        <row r="189">
          <cell r="L189">
            <v>715</v>
          </cell>
          <cell r="M189" t="str">
            <v>Direkt</v>
          </cell>
          <cell r="N189">
            <v>460535.66</v>
          </cell>
        </row>
        <row r="190">
          <cell r="L190">
            <v>715</v>
          </cell>
          <cell r="M190" t="str">
            <v>Direkt</v>
          </cell>
          <cell r="N190">
            <v>2453759.7200000002</v>
          </cell>
        </row>
        <row r="191">
          <cell r="L191">
            <v>715</v>
          </cell>
          <cell r="M191" t="str">
            <v>Direkt</v>
          </cell>
          <cell r="N191">
            <v>-6859.84</v>
          </cell>
        </row>
        <row r="192">
          <cell r="L192">
            <v>715</v>
          </cell>
          <cell r="M192" t="str">
            <v>Direkt</v>
          </cell>
          <cell r="N192">
            <v>54762.33</v>
          </cell>
        </row>
        <row r="193">
          <cell r="L193">
            <v>760</v>
          </cell>
          <cell r="M193" t="str">
            <v>Direkt</v>
          </cell>
          <cell r="N193">
            <v>6588.28</v>
          </cell>
        </row>
        <row r="194">
          <cell r="L194">
            <v>716</v>
          </cell>
          <cell r="M194" t="str">
            <v>Direkt</v>
          </cell>
          <cell r="N194">
            <v>304.36</v>
          </cell>
        </row>
        <row r="195">
          <cell r="L195">
            <v>750</v>
          </cell>
          <cell r="M195" t="str">
            <v>Direkt</v>
          </cell>
          <cell r="N195">
            <v>29.18</v>
          </cell>
        </row>
        <row r="196">
          <cell r="L196">
            <v>715</v>
          </cell>
          <cell r="M196" t="str">
            <v>Direkt</v>
          </cell>
          <cell r="N196">
            <v>-6402.71</v>
          </cell>
        </row>
        <row r="197">
          <cell r="L197">
            <v>716</v>
          </cell>
          <cell r="M197" t="str">
            <v>Direkt</v>
          </cell>
          <cell r="N197">
            <v>6395.53</v>
          </cell>
        </row>
        <row r="198">
          <cell r="L198">
            <v>760</v>
          </cell>
          <cell r="M198" t="str">
            <v>Direkt</v>
          </cell>
          <cell r="N198">
            <v>1690.83</v>
          </cell>
        </row>
        <row r="199">
          <cell r="L199">
            <v>760</v>
          </cell>
          <cell r="M199" t="str">
            <v>Direkt</v>
          </cell>
          <cell r="N199">
            <v>1465.75</v>
          </cell>
        </row>
        <row r="200">
          <cell r="L200">
            <v>716</v>
          </cell>
          <cell r="M200" t="str">
            <v>Direkt</v>
          </cell>
          <cell r="N200">
            <v>0</v>
          </cell>
        </row>
        <row r="201">
          <cell r="L201">
            <v>716</v>
          </cell>
          <cell r="M201" t="str">
            <v>Direkt</v>
          </cell>
          <cell r="N201">
            <v>101061.21</v>
          </cell>
        </row>
        <row r="202">
          <cell r="L202">
            <v>715</v>
          </cell>
          <cell r="M202" t="str">
            <v>Direkt</v>
          </cell>
          <cell r="N202">
            <v>4603.8900000000003</v>
          </cell>
        </row>
        <row r="203">
          <cell r="L203">
            <v>715</v>
          </cell>
          <cell r="M203" t="str">
            <v>Direkt</v>
          </cell>
          <cell r="N203">
            <v>-4014.02</v>
          </cell>
        </row>
        <row r="204">
          <cell r="L204">
            <v>715</v>
          </cell>
          <cell r="M204" t="str">
            <v>Direkt</v>
          </cell>
          <cell r="N204">
            <v>393936.63</v>
          </cell>
        </row>
        <row r="205">
          <cell r="L205">
            <v>715</v>
          </cell>
          <cell r="M205" t="str">
            <v>Direkt</v>
          </cell>
          <cell r="N205">
            <v>-63.49</v>
          </cell>
        </row>
        <row r="206">
          <cell r="L206">
            <v>715</v>
          </cell>
          <cell r="M206" t="str">
            <v>Direkt</v>
          </cell>
          <cell r="N206">
            <v>-5155.78</v>
          </cell>
        </row>
        <row r="207">
          <cell r="L207">
            <v>715</v>
          </cell>
          <cell r="M207" t="str">
            <v>Direkt</v>
          </cell>
          <cell r="N207">
            <v>1188379.1299999999</v>
          </cell>
        </row>
        <row r="208">
          <cell r="L208">
            <v>716</v>
          </cell>
          <cell r="M208" t="str">
            <v>Direkt</v>
          </cell>
          <cell r="N208">
            <v>9870.77</v>
          </cell>
        </row>
        <row r="209">
          <cell r="L209">
            <v>750</v>
          </cell>
          <cell r="M209" t="str">
            <v>Direkt</v>
          </cell>
          <cell r="N209">
            <v>1268.8399999999999</v>
          </cell>
        </row>
        <row r="210">
          <cell r="L210">
            <v>716</v>
          </cell>
          <cell r="M210" t="str">
            <v>Direkt</v>
          </cell>
          <cell r="N210">
            <v>2509.21</v>
          </cell>
        </row>
        <row r="211">
          <cell r="L211">
            <v>716</v>
          </cell>
          <cell r="M211" t="str">
            <v>Direkt</v>
          </cell>
          <cell r="N211">
            <v>28439.5</v>
          </cell>
        </row>
        <row r="212">
          <cell r="L212">
            <v>715</v>
          </cell>
          <cell r="M212" t="str">
            <v>Direkt</v>
          </cell>
          <cell r="N212">
            <v>-770.9</v>
          </cell>
        </row>
        <row r="213">
          <cell r="L213">
            <v>760</v>
          </cell>
          <cell r="M213" t="str">
            <v>Direkt</v>
          </cell>
          <cell r="N213">
            <v>135.59</v>
          </cell>
        </row>
        <row r="214">
          <cell r="L214">
            <v>715</v>
          </cell>
          <cell r="M214" t="str">
            <v>Direkt</v>
          </cell>
          <cell r="N214">
            <v>28684.86</v>
          </cell>
        </row>
        <row r="215">
          <cell r="L215">
            <v>716</v>
          </cell>
          <cell r="M215" t="str">
            <v>Direkt</v>
          </cell>
          <cell r="N215">
            <v>1164.24</v>
          </cell>
        </row>
        <row r="216">
          <cell r="L216">
            <v>716</v>
          </cell>
          <cell r="M216" t="str">
            <v>Direkt</v>
          </cell>
          <cell r="N216">
            <v>0</v>
          </cell>
        </row>
        <row r="217">
          <cell r="L217">
            <v>715</v>
          </cell>
          <cell r="M217" t="str">
            <v>Direkt</v>
          </cell>
          <cell r="N217">
            <v>-31099.33</v>
          </cell>
        </row>
        <row r="218">
          <cell r="L218">
            <v>716</v>
          </cell>
          <cell r="M218" t="str">
            <v>Direkt</v>
          </cell>
          <cell r="N218">
            <v>11493.91</v>
          </cell>
        </row>
        <row r="219">
          <cell r="L219">
            <v>715</v>
          </cell>
          <cell r="M219" t="str">
            <v>Direkt</v>
          </cell>
          <cell r="N219">
            <v>3207.15</v>
          </cell>
        </row>
        <row r="220">
          <cell r="L220">
            <v>715</v>
          </cell>
          <cell r="M220" t="str">
            <v>Direkt</v>
          </cell>
          <cell r="N220">
            <v>-1980.46</v>
          </cell>
        </row>
        <row r="221">
          <cell r="L221">
            <v>715</v>
          </cell>
          <cell r="M221" t="str">
            <v>Direkt</v>
          </cell>
          <cell r="N221">
            <v>91612.68</v>
          </cell>
        </row>
        <row r="222">
          <cell r="L222">
            <v>750</v>
          </cell>
          <cell r="M222" t="str">
            <v>Direkt</v>
          </cell>
          <cell r="N222">
            <v>175.2</v>
          </cell>
        </row>
        <row r="223">
          <cell r="L223">
            <v>715</v>
          </cell>
          <cell r="M223" t="str">
            <v>Direkt</v>
          </cell>
          <cell r="N223">
            <v>12893.72</v>
          </cell>
        </row>
        <row r="224">
          <cell r="L224">
            <v>750</v>
          </cell>
          <cell r="M224" t="str">
            <v>Direkt</v>
          </cell>
          <cell r="N224">
            <v>2209.06</v>
          </cell>
        </row>
        <row r="225">
          <cell r="L225">
            <v>760</v>
          </cell>
          <cell r="M225" t="str">
            <v>Direkt</v>
          </cell>
          <cell r="N225">
            <v>266.63</v>
          </cell>
        </row>
        <row r="226">
          <cell r="L226">
            <v>715</v>
          </cell>
          <cell r="M226" t="str">
            <v>Direkt</v>
          </cell>
          <cell r="N226">
            <v>28123.72</v>
          </cell>
        </row>
        <row r="227">
          <cell r="L227">
            <v>715</v>
          </cell>
          <cell r="M227" t="str">
            <v>Direkt</v>
          </cell>
          <cell r="N227">
            <v>10714.37</v>
          </cell>
        </row>
        <row r="228">
          <cell r="L228">
            <v>716</v>
          </cell>
          <cell r="M228" t="str">
            <v>Direkt</v>
          </cell>
          <cell r="N228">
            <v>488.89</v>
          </cell>
        </row>
        <row r="229">
          <cell r="L229">
            <v>715</v>
          </cell>
          <cell r="M229" t="str">
            <v>Direkt</v>
          </cell>
          <cell r="N229">
            <v>113.79</v>
          </cell>
        </row>
        <row r="230">
          <cell r="L230">
            <v>716</v>
          </cell>
          <cell r="M230" t="str">
            <v>Direkt</v>
          </cell>
          <cell r="N230">
            <v>6813.86</v>
          </cell>
        </row>
        <row r="231">
          <cell r="L231">
            <v>715</v>
          </cell>
          <cell r="M231" t="str">
            <v>Direkt</v>
          </cell>
          <cell r="N231">
            <v>24144.66</v>
          </cell>
        </row>
        <row r="232">
          <cell r="L232">
            <v>716</v>
          </cell>
          <cell r="M232" t="str">
            <v>Direkt</v>
          </cell>
          <cell r="N232">
            <v>24.2</v>
          </cell>
        </row>
        <row r="233">
          <cell r="L233">
            <v>715</v>
          </cell>
          <cell r="M233" t="str">
            <v>Direkt</v>
          </cell>
          <cell r="N233">
            <v>186462.65</v>
          </cell>
        </row>
        <row r="234">
          <cell r="L234">
            <v>760</v>
          </cell>
          <cell r="M234" t="str">
            <v>Direkt</v>
          </cell>
          <cell r="N234">
            <v>8</v>
          </cell>
        </row>
        <row r="235">
          <cell r="L235">
            <v>715</v>
          </cell>
          <cell r="M235" t="str">
            <v>Direkt</v>
          </cell>
          <cell r="N235">
            <v>96366.75</v>
          </cell>
        </row>
        <row r="236">
          <cell r="L236">
            <v>750</v>
          </cell>
          <cell r="M236" t="str">
            <v>Direkt</v>
          </cell>
          <cell r="N236">
            <v>66043.3</v>
          </cell>
        </row>
        <row r="237">
          <cell r="L237">
            <v>717</v>
          </cell>
          <cell r="M237" t="str">
            <v>Direkt</v>
          </cell>
          <cell r="N237">
            <v>169008.11</v>
          </cell>
        </row>
        <row r="238">
          <cell r="L238">
            <v>902</v>
          </cell>
          <cell r="M238" t="str">
            <v>Direkt</v>
          </cell>
          <cell r="N238">
            <v>533305.55795399996</v>
          </cell>
        </row>
        <row r="239">
          <cell r="L239">
            <v>742</v>
          </cell>
          <cell r="M239" t="str">
            <v>Direkt</v>
          </cell>
          <cell r="N239">
            <v>64133.767154000001</v>
          </cell>
        </row>
        <row r="240">
          <cell r="L240">
            <v>744</v>
          </cell>
          <cell r="M240" t="str">
            <v>Direkt</v>
          </cell>
          <cell r="N240">
            <v>54041.493577000001</v>
          </cell>
        </row>
        <row r="241">
          <cell r="L241">
            <v>760</v>
          </cell>
          <cell r="M241" t="str">
            <v>Direkt</v>
          </cell>
          <cell r="N241">
            <v>979.12393499999996</v>
          </cell>
        </row>
        <row r="242">
          <cell r="L242">
            <v>742</v>
          </cell>
          <cell r="M242" t="str">
            <v>Endirekt</v>
          </cell>
          <cell r="N242">
            <v>15.23</v>
          </cell>
        </row>
        <row r="243">
          <cell r="L243">
            <v>742</v>
          </cell>
          <cell r="M243" t="str">
            <v>Direkt</v>
          </cell>
          <cell r="N243">
            <v>3.52</v>
          </cell>
        </row>
        <row r="244">
          <cell r="L244">
            <v>744</v>
          </cell>
          <cell r="M244" t="str">
            <v>Direkt</v>
          </cell>
          <cell r="N244">
            <v>1.76</v>
          </cell>
        </row>
        <row r="245">
          <cell r="L245">
            <v>760</v>
          </cell>
          <cell r="M245" t="str">
            <v>Direkt</v>
          </cell>
          <cell r="N245">
            <v>0.2</v>
          </cell>
        </row>
        <row r="246">
          <cell r="L246">
            <v>901</v>
          </cell>
          <cell r="M246" t="str">
            <v>Direkt</v>
          </cell>
          <cell r="N246">
            <v>181.19</v>
          </cell>
        </row>
        <row r="247">
          <cell r="L247">
            <v>760</v>
          </cell>
          <cell r="M247" t="str">
            <v>Direkt</v>
          </cell>
          <cell r="N247">
            <v>3982.9</v>
          </cell>
        </row>
        <row r="248">
          <cell r="L248">
            <v>901</v>
          </cell>
          <cell r="M248" t="str">
            <v>Direkt</v>
          </cell>
          <cell r="N248">
            <v>39896.99</v>
          </cell>
        </row>
        <row r="249">
          <cell r="L249">
            <v>720</v>
          </cell>
          <cell r="M249" t="str">
            <v>Direkt</v>
          </cell>
          <cell r="N249">
            <v>7610.13</v>
          </cell>
        </row>
        <row r="250">
          <cell r="L250">
            <v>744</v>
          </cell>
          <cell r="M250" t="str">
            <v>Direkt</v>
          </cell>
          <cell r="N250">
            <v>1590.42</v>
          </cell>
        </row>
        <row r="251">
          <cell r="L251">
            <v>741</v>
          </cell>
          <cell r="M251" t="str">
            <v>Endirekt</v>
          </cell>
          <cell r="N251">
            <v>22.61</v>
          </cell>
        </row>
        <row r="252">
          <cell r="L252">
            <v>724</v>
          </cell>
          <cell r="M252" t="str">
            <v>Direkt</v>
          </cell>
          <cell r="N252">
            <v>17694.259999999998</v>
          </cell>
        </row>
        <row r="253">
          <cell r="L253">
            <v>719</v>
          </cell>
          <cell r="M253" t="str">
            <v>Direkt</v>
          </cell>
          <cell r="N253">
            <v>4005.29</v>
          </cell>
        </row>
        <row r="254">
          <cell r="L254">
            <v>741</v>
          </cell>
          <cell r="M254" t="str">
            <v>Direkt</v>
          </cell>
          <cell r="N254">
            <v>3.12</v>
          </cell>
        </row>
        <row r="255">
          <cell r="L255">
            <v>740</v>
          </cell>
          <cell r="M255" t="str">
            <v>Direkt</v>
          </cell>
          <cell r="N255">
            <v>36764.879999999997</v>
          </cell>
        </row>
        <row r="256">
          <cell r="L256">
            <v>750</v>
          </cell>
          <cell r="M256" t="str">
            <v>Direkt</v>
          </cell>
          <cell r="N256">
            <v>8.81</v>
          </cell>
        </row>
        <row r="257">
          <cell r="L257">
            <v>723</v>
          </cell>
          <cell r="M257" t="str">
            <v>Endirekt</v>
          </cell>
          <cell r="N257">
            <v>0.19</v>
          </cell>
        </row>
        <row r="258">
          <cell r="L258">
            <v>765</v>
          </cell>
          <cell r="M258" t="str">
            <v>Endirekt</v>
          </cell>
          <cell r="N258">
            <v>1125</v>
          </cell>
        </row>
        <row r="259">
          <cell r="L259">
            <v>901</v>
          </cell>
          <cell r="M259" t="str">
            <v>Endirekt</v>
          </cell>
          <cell r="N259">
            <v>8848.0300000000007</v>
          </cell>
        </row>
        <row r="260">
          <cell r="L260">
            <v>702</v>
          </cell>
          <cell r="M260" t="str">
            <v>Endirekt</v>
          </cell>
          <cell r="N260">
            <v>30.37</v>
          </cell>
        </row>
        <row r="261">
          <cell r="L261">
            <v>720</v>
          </cell>
          <cell r="M261" t="str">
            <v>Endirekt</v>
          </cell>
          <cell r="N261">
            <v>0</v>
          </cell>
        </row>
        <row r="262">
          <cell r="L262">
            <v>744</v>
          </cell>
          <cell r="M262" t="str">
            <v>Endirekt</v>
          </cell>
          <cell r="N262">
            <v>244</v>
          </cell>
        </row>
        <row r="263">
          <cell r="L263">
            <v>724</v>
          </cell>
          <cell r="M263" t="str">
            <v>Direkt</v>
          </cell>
          <cell r="N263">
            <v>0</v>
          </cell>
        </row>
        <row r="264">
          <cell r="L264">
            <v>742</v>
          </cell>
          <cell r="M264" t="str">
            <v>Direkt</v>
          </cell>
          <cell r="N264">
            <v>0</v>
          </cell>
        </row>
        <row r="265">
          <cell r="L265">
            <v>744</v>
          </cell>
          <cell r="M265" t="str">
            <v>Direkt</v>
          </cell>
          <cell r="N265">
            <v>0</v>
          </cell>
        </row>
        <row r="266">
          <cell r="L266">
            <v>760</v>
          </cell>
          <cell r="M266" t="str">
            <v>Direkt</v>
          </cell>
          <cell r="N266">
            <v>0</v>
          </cell>
        </row>
        <row r="267">
          <cell r="L267">
            <v>719</v>
          </cell>
          <cell r="M267" t="str">
            <v>Direkt</v>
          </cell>
          <cell r="N267">
            <v>573.75</v>
          </cell>
        </row>
        <row r="268">
          <cell r="L268">
            <v>741</v>
          </cell>
          <cell r="M268" t="str">
            <v>Endirekt</v>
          </cell>
          <cell r="N268">
            <v>54633.71</v>
          </cell>
        </row>
        <row r="269">
          <cell r="L269">
            <v>768</v>
          </cell>
          <cell r="M269" t="str">
            <v>Direkt</v>
          </cell>
          <cell r="N269">
            <v>1175418.8700000001</v>
          </cell>
        </row>
        <row r="270">
          <cell r="L270">
            <v>724</v>
          </cell>
          <cell r="M270" t="str">
            <v>Endirekt</v>
          </cell>
          <cell r="N270">
            <v>137.78</v>
          </cell>
        </row>
        <row r="271">
          <cell r="L271">
            <v>742</v>
          </cell>
          <cell r="M271" t="str">
            <v>Endirekt</v>
          </cell>
          <cell r="N271">
            <v>3399.29</v>
          </cell>
        </row>
        <row r="272">
          <cell r="L272">
            <v>744</v>
          </cell>
          <cell r="M272" t="str">
            <v>Endirekt</v>
          </cell>
          <cell r="N272">
            <v>124.22</v>
          </cell>
        </row>
        <row r="273">
          <cell r="L273">
            <v>760</v>
          </cell>
          <cell r="M273" t="str">
            <v>Endirekt</v>
          </cell>
          <cell r="N273">
            <v>145.62</v>
          </cell>
        </row>
        <row r="274">
          <cell r="L274">
            <v>723</v>
          </cell>
          <cell r="M274" t="str">
            <v>Direkt</v>
          </cell>
          <cell r="N274">
            <v>157.12</v>
          </cell>
        </row>
        <row r="275">
          <cell r="L275">
            <v>724</v>
          </cell>
          <cell r="M275" t="str">
            <v>Direkt</v>
          </cell>
          <cell r="N275">
            <v>419.11</v>
          </cell>
        </row>
        <row r="276">
          <cell r="L276">
            <v>765</v>
          </cell>
          <cell r="M276" t="str">
            <v>Endirekt</v>
          </cell>
          <cell r="N276">
            <v>290.27</v>
          </cell>
        </row>
        <row r="277">
          <cell r="L277">
            <v>740</v>
          </cell>
          <cell r="M277" t="str">
            <v>Direkt</v>
          </cell>
          <cell r="N277">
            <v>25001.064407999998</v>
          </cell>
        </row>
        <row r="278">
          <cell r="L278">
            <v>750</v>
          </cell>
          <cell r="M278" t="str">
            <v>Direkt</v>
          </cell>
          <cell r="N278">
            <v>245.211896</v>
          </cell>
        </row>
        <row r="279">
          <cell r="L279">
            <v>765</v>
          </cell>
          <cell r="M279" t="str">
            <v>Direkt</v>
          </cell>
          <cell r="N279">
            <v>711.01731199999995</v>
          </cell>
        </row>
        <row r="280">
          <cell r="L280">
            <v>741</v>
          </cell>
          <cell r="M280" t="str">
            <v>Endirekt</v>
          </cell>
          <cell r="N280">
            <v>5.25</v>
          </cell>
        </row>
        <row r="281">
          <cell r="L281">
            <v>741</v>
          </cell>
          <cell r="M281" t="str">
            <v>Direkt</v>
          </cell>
          <cell r="N281">
            <v>18.3</v>
          </cell>
        </row>
        <row r="282">
          <cell r="L282">
            <v>760</v>
          </cell>
          <cell r="M282" t="str">
            <v>Direkt</v>
          </cell>
          <cell r="N282">
            <v>7.34</v>
          </cell>
        </row>
        <row r="283">
          <cell r="L283">
            <v>760</v>
          </cell>
          <cell r="M283" t="str">
            <v>Direkt</v>
          </cell>
          <cell r="N283">
            <v>0</v>
          </cell>
        </row>
        <row r="284">
          <cell r="L284">
            <v>750</v>
          </cell>
          <cell r="M284" t="str">
            <v>Direkt</v>
          </cell>
          <cell r="N284">
            <v>0</v>
          </cell>
        </row>
        <row r="285">
          <cell r="L285">
            <v>760</v>
          </cell>
          <cell r="M285" t="str">
            <v>Direkt</v>
          </cell>
          <cell r="N285">
            <v>83.46</v>
          </cell>
        </row>
        <row r="286">
          <cell r="L286">
            <v>710</v>
          </cell>
          <cell r="M286" t="str">
            <v>Direkt</v>
          </cell>
          <cell r="N286">
            <v>30</v>
          </cell>
        </row>
        <row r="287">
          <cell r="L287">
            <v>765</v>
          </cell>
          <cell r="M287" t="str">
            <v>Direkt</v>
          </cell>
          <cell r="N287">
            <v>5421.21</v>
          </cell>
        </row>
        <row r="288">
          <cell r="L288">
            <v>767</v>
          </cell>
          <cell r="M288" t="str">
            <v>Direkt</v>
          </cell>
          <cell r="N288">
            <v>2806.63</v>
          </cell>
        </row>
        <row r="289">
          <cell r="L289">
            <v>750</v>
          </cell>
          <cell r="M289" t="str">
            <v>Direkt</v>
          </cell>
          <cell r="N289">
            <v>533655.65</v>
          </cell>
        </row>
        <row r="290">
          <cell r="L290">
            <v>750</v>
          </cell>
          <cell r="M290" t="str">
            <v>Direkt</v>
          </cell>
          <cell r="N290">
            <v>476.2</v>
          </cell>
        </row>
        <row r="291">
          <cell r="L291">
            <v>724</v>
          </cell>
          <cell r="M291" t="str">
            <v>Direkt</v>
          </cell>
          <cell r="N291">
            <v>120</v>
          </cell>
        </row>
        <row r="292">
          <cell r="L292">
            <v>760</v>
          </cell>
          <cell r="M292" t="str">
            <v>Direkt</v>
          </cell>
          <cell r="N292">
            <v>32</v>
          </cell>
        </row>
        <row r="293">
          <cell r="L293">
            <v>720</v>
          </cell>
          <cell r="M293" t="str">
            <v>Direkt</v>
          </cell>
          <cell r="N293">
            <v>10</v>
          </cell>
        </row>
        <row r="294">
          <cell r="L294">
            <v>720</v>
          </cell>
          <cell r="M294" t="str">
            <v>Direkt</v>
          </cell>
          <cell r="N294">
            <v>5</v>
          </cell>
        </row>
        <row r="295">
          <cell r="L295">
            <v>731</v>
          </cell>
          <cell r="M295" t="str">
            <v>Direkt</v>
          </cell>
          <cell r="N295">
            <v>1807.79</v>
          </cell>
        </row>
        <row r="296">
          <cell r="L296">
            <v>719</v>
          </cell>
          <cell r="M296" t="str">
            <v>Direkt</v>
          </cell>
          <cell r="N296">
            <v>9177.2199999999993</v>
          </cell>
        </row>
        <row r="297">
          <cell r="L297">
            <v>771</v>
          </cell>
          <cell r="M297" t="str">
            <v>Direkt</v>
          </cell>
          <cell r="N297">
            <v>37000</v>
          </cell>
        </row>
        <row r="298">
          <cell r="L298">
            <v>720</v>
          </cell>
          <cell r="M298" t="str">
            <v>Direkt</v>
          </cell>
          <cell r="N298">
            <v>1495.6</v>
          </cell>
        </row>
        <row r="299">
          <cell r="L299">
            <v>720</v>
          </cell>
          <cell r="M299" t="str">
            <v>Direkt</v>
          </cell>
          <cell r="N299">
            <v>0</v>
          </cell>
        </row>
        <row r="300">
          <cell r="L300">
            <v>786</v>
          </cell>
          <cell r="M300" t="str">
            <v>Direkt</v>
          </cell>
          <cell r="N300">
            <v>511194.460448</v>
          </cell>
        </row>
        <row r="301">
          <cell r="L301">
            <v>90601</v>
          </cell>
          <cell r="M301" t="str">
            <v>Direkt</v>
          </cell>
          <cell r="N301">
            <v>94073.01</v>
          </cell>
        </row>
        <row r="302">
          <cell r="L302">
            <v>90602</v>
          </cell>
          <cell r="M302" t="str">
            <v>Direkt</v>
          </cell>
          <cell r="N302">
            <v>367385.97</v>
          </cell>
        </row>
        <row r="303">
          <cell r="L303">
            <v>784</v>
          </cell>
          <cell r="M303" t="str">
            <v>Direkt</v>
          </cell>
          <cell r="N303">
            <v>937.29</v>
          </cell>
        </row>
        <row r="304">
          <cell r="L304">
            <v>90701</v>
          </cell>
          <cell r="M304" t="str">
            <v>Direkt</v>
          </cell>
          <cell r="N304">
            <v>8582.66</v>
          </cell>
        </row>
        <row r="305">
          <cell r="L305">
            <v>905</v>
          </cell>
          <cell r="M305" t="str">
            <v>Direkt</v>
          </cell>
          <cell r="N305">
            <v>68501</v>
          </cell>
        </row>
        <row r="306">
          <cell r="L306">
            <v>728</v>
          </cell>
          <cell r="M306" t="str">
            <v>Direkt</v>
          </cell>
          <cell r="N306">
            <v>647402.04</v>
          </cell>
        </row>
        <row r="307">
          <cell r="L307">
            <v>727</v>
          </cell>
          <cell r="M307" t="str">
            <v>Direkt</v>
          </cell>
          <cell r="N307">
            <v>50410.95</v>
          </cell>
        </row>
        <row r="308">
          <cell r="L308">
            <v>768</v>
          </cell>
          <cell r="M308" t="str">
            <v>Direkt</v>
          </cell>
          <cell r="N308">
            <v>239640.92</v>
          </cell>
        </row>
        <row r="309">
          <cell r="L309">
            <v>736</v>
          </cell>
          <cell r="M309" t="str">
            <v>Direkt</v>
          </cell>
          <cell r="N309">
            <v>651</v>
          </cell>
        </row>
        <row r="310">
          <cell r="L310">
            <v>716</v>
          </cell>
          <cell r="M310" t="str">
            <v>Direkt</v>
          </cell>
          <cell r="N310">
            <v>1325.39</v>
          </cell>
        </row>
        <row r="311">
          <cell r="L311">
            <v>760</v>
          </cell>
          <cell r="M311" t="str">
            <v>Direkt</v>
          </cell>
          <cell r="N311">
            <v>12267.86</v>
          </cell>
        </row>
        <row r="312">
          <cell r="L312">
            <v>717</v>
          </cell>
          <cell r="M312" t="str">
            <v>Direkt</v>
          </cell>
          <cell r="N312">
            <v>5516480.4000000004</v>
          </cell>
        </row>
        <row r="313">
          <cell r="L313">
            <v>717</v>
          </cell>
          <cell r="M313" t="str">
            <v>Direkt</v>
          </cell>
          <cell r="N313">
            <v>17056425.670000002</v>
          </cell>
        </row>
        <row r="314">
          <cell r="L314">
            <v>716</v>
          </cell>
          <cell r="M314" t="str">
            <v>Direkt</v>
          </cell>
          <cell r="N314">
            <v>0</v>
          </cell>
        </row>
        <row r="315">
          <cell r="L315">
            <v>750</v>
          </cell>
          <cell r="M315" t="str">
            <v>Direkt</v>
          </cell>
          <cell r="N315">
            <v>13962.82</v>
          </cell>
        </row>
        <row r="316">
          <cell r="L316">
            <v>716</v>
          </cell>
          <cell r="M316" t="str">
            <v>Direkt</v>
          </cell>
          <cell r="N316">
            <v>0</v>
          </cell>
        </row>
        <row r="317">
          <cell r="L317">
            <v>760</v>
          </cell>
          <cell r="M317" t="str">
            <v>Direkt</v>
          </cell>
          <cell r="N317">
            <v>1282.71</v>
          </cell>
        </row>
        <row r="318">
          <cell r="L318">
            <v>760</v>
          </cell>
          <cell r="M318" t="str">
            <v>Direkt</v>
          </cell>
          <cell r="N318">
            <v>36</v>
          </cell>
        </row>
        <row r="319">
          <cell r="L319">
            <v>716</v>
          </cell>
          <cell r="M319" t="str">
            <v>Direkt</v>
          </cell>
          <cell r="N319">
            <v>2740535.02</v>
          </cell>
        </row>
        <row r="320">
          <cell r="L320">
            <v>760</v>
          </cell>
          <cell r="M320" t="str">
            <v>Direkt</v>
          </cell>
          <cell r="N320">
            <v>48.13</v>
          </cell>
        </row>
        <row r="321">
          <cell r="L321">
            <v>717</v>
          </cell>
          <cell r="M321" t="str">
            <v>Direkt</v>
          </cell>
          <cell r="N321">
            <v>1580979.38</v>
          </cell>
        </row>
        <row r="322">
          <cell r="L322">
            <v>750</v>
          </cell>
          <cell r="M322" t="str">
            <v>Direkt</v>
          </cell>
          <cell r="N322">
            <v>163.49</v>
          </cell>
        </row>
        <row r="323">
          <cell r="L323">
            <v>716</v>
          </cell>
          <cell r="M323" t="str">
            <v>Direkt</v>
          </cell>
          <cell r="N323">
            <v>400</v>
          </cell>
        </row>
        <row r="324">
          <cell r="L324">
            <v>750</v>
          </cell>
          <cell r="M324" t="str">
            <v>Direkt</v>
          </cell>
          <cell r="N324">
            <v>-3.05</v>
          </cell>
        </row>
        <row r="325">
          <cell r="L325">
            <v>716</v>
          </cell>
          <cell r="M325" t="str">
            <v>Direkt</v>
          </cell>
          <cell r="N325">
            <v>2622.25</v>
          </cell>
        </row>
        <row r="326">
          <cell r="L326">
            <v>760</v>
          </cell>
          <cell r="M326" t="str">
            <v>Direkt</v>
          </cell>
          <cell r="N326">
            <v>1123.2</v>
          </cell>
        </row>
        <row r="327">
          <cell r="L327">
            <v>716</v>
          </cell>
          <cell r="M327" t="str">
            <v>Direkt</v>
          </cell>
          <cell r="N327">
            <v>29271.75</v>
          </cell>
        </row>
        <row r="328">
          <cell r="L328">
            <v>717</v>
          </cell>
          <cell r="M328" t="str">
            <v>Direkt</v>
          </cell>
          <cell r="N328">
            <v>-295.72000000000003</v>
          </cell>
        </row>
        <row r="329">
          <cell r="L329">
            <v>717</v>
          </cell>
          <cell r="M329" t="str">
            <v>Direkt</v>
          </cell>
          <cell r="N329">
            <v>50468.49</v>
          </cell>
        </row>
        <row r="330">
          <cell r="L330">
            <v>750</v>
          </cell>
          <cell r="M330" t="str">
            <v>Direkt</v>
          </cell>
          <cell r="N330">
            <v>59.06</v>
          </cell>
        </row>
        <row r="331">
          <cell r="L331">
            <v>750</v>
          </cell>
          <cell r="M331" t="str">
            <v>Direkt</v>
          </cell>
          <cell r="N331">
            <v>87.19</v>
          </cell>
        </row>
        <row r="332">
          <cell r="L332">
            <v>750</v>
          </cell>
          <cell r="M332" t="str">
            <v>Direkt</v>
          </cell>
          <cell r="N332">
            <v>9354.41</v>
          </cell>
        </row>
        <row r="333">
          <cell r="L333">
            <v>750</v>
          </cell>
          <cell r="M333" t="str">
            <v>Direkt</v>
          </cell>
          <cell r="N333">
            <v>181.47</v>
          </cell>
        </row>
        <row r="334">
          <cell r="L334">
            <v>760</v>
          </cell>
          <cell r="M334" t="str">
            <v>Direkt</v>
          </cell>
          <cell r="N334">
            <v>331.24</v>
          </cell>
        </row>
        <row r="335">
          <cell r="L335">
            <v>750</v>
          </cell>
          <cell r="M335" t="str">
            <v>Direkt</v>
          </cell>
          <cell r="N335">
            <v>69.430000000000007</v>
          </cell>
        </row>
        <row r="336">
          <cell r="L336">
            <v>716</v>
          </cell>
          <cell r="M336" t="str">
            <v>Direkt</v>
          </cell>
          <cell r="N336">
            <v>241</v>
          </cell>
        </row>
        <row r="337">
          <cell r="L337">
            <v>750</v>
          </cell>
          <cell r="M337" t="str">
            <v>Direkt</v>
          </cell>
          <cell r="N337">
            <v>119.02</v>
          </cell>
        </row>
        <row r="338">
          <cell r="L338">
            <v>716</v>
          </cell>
          <cell r="M338" t="str">
            <v>Direkt</v>
          </cell>
          <cell r="N338">
            <v>4753.22</v>
          </cell>
        </row>
        <row r="339">
          <cell r="L339">
            <v>716</v>
          </cell>
          <cell r="M339" t="str">
            <v>Direkt</v>
          </cell>
          <cell r="N339">
            <v>90</v>
          </cell>
        </row>
        <row r="340">
          <cell r="L340">
            <v>715</v>
          </cell>
          <cell r="M340" t="str">
            <v>Direkt</v>
          </cell>
          <cell r="N340">
            <v>-12456.29</v>
          </cell>
        </row>
        <row r="341">
          <cell r="L341">
            <v>716</v>
          </cell>
          <cell r="M341" t="str">
            <v>Direkt</v>
          </cell>
          <cell r="N341">
            <v>3915.3</v>
          </cell>
        </row>
        <row r="342">
          <cell r="L342">
            <v>716</v>
          </cell>
          <cell r="M342" t="str">
            <v>Direkt</v>
          </cell>
          <cell r="N342">
            <v>8683.19</v>
          </cell>
        </row>
        <row r="343">
          <cell r="L343">
            <v>715</v>
          </cell>
          <cell r="M343" t="str">
            <v>Direkt</v>
          </cell>
          <cell r="N343">
            <v>310426.52</v>
          </cell>
        </row>
        <row r="344">
          <cell r="L344">
            <v>750</v>
          </cell>
          <cell r="M344" t="str">
            <v>Direkt</v>
          </cell>
          <cell r="N344">
            <v>12023.93</v>
          </cell>
        </row>
        <row r="345">
          <cell r="L345">
            <v>715</v>
          </cell>
          <cell r="M345" t="str">
            <v>Direkt</v>
          </cell>
          <cell r="N345">
            <v>89434.26</v>
          </cell>
        </row>
        <row r="346">
          <cell r="L346">
            <v>750</v>
          </cell>
          <cell r="M346" t="str">
            <v>Direkt</v>
          </cell>
          <cell r="N346">
            <v>2586.98</v>
          </cell>
        </row>
        <row r="347">
          <cell r="L347">
            <v>760</v>
          </cell>
          <cell r="M347" t="str">
            <v>Direkt</v>
          </cell>
          <cell r="N347">
            <v>74250.75</v>
          </cell>
        </row>
        <row r="348">
          <cell r="L348">
            <v>716</v>
          </cell>
          <cell r="M348" t="str">
            <v>Direkt</v>
          </cell>
          <cell r="N348">
            <v>193.04</v>
          </cell>
        </row>
        <row r="349">
          <cell r="L349">
            <v>716</v>
          </cell>
          <cell r="M349" t="str">
            <v>Direkt</v>
          </cell>
          <cell r="N349">
            <v>31380.26</v>
          </cell>
        </row>
        <row r="350">
          <cell r="L350">
            <v>760</v>
          </cell>
          <cell r="M350" t="str">
            <v>Direkt</v>
          </cell>
          <cell r="N350">
            <v>3368</v>
          </cell>
        </row>
        <row r="351">
          <cell r="L351">
            <v>715</v>
          </cell>
          <cell r="M351" t="str">
            <v>Direkt</v>
          </cell>
          <cell r="N351">
            <v>7315413.4299999997</v>
          </cell>
        </row>
        <row r="352">
          <cell r="L352">
            <v>716</v>
          </cell>
          <cell r="M352" t="str">
            <v>Direkt</v>
          </cell>
          <cell r="N352">
            <v>449.68</v>
          </cell>
        </row>
        <row r="353">
          <cell r="L353">
            <v>760</v>
          </cell>
          <cell r="M353" t="str">
            <v>Direkt</v>
          </cell>
          <cell r="N353">
            <v>8</v>
          </cell>
        </row>
        <row r="354">
          <cell r="L354">
            <v>760</v>
          </cell>
          <cell r="M354" t="str">
            <v>Direkt</v>
          </cell>
          <cell r="N354">
            <v>177.95</v>
          </cell>
        </row>
        <row r="355">
          <cell r="L355">
            <v>715</v>
          </cell>
          <cell r="M355" t="str">
            <v>Direkt</v>
          </cell>
          <cell r="N355">
            <v>-4574.24</v>
          </cell>
        </row>
        <row r="356">
          <cell r="L356">
            <v>716</v>
          </cell>
          <cell r="M356" t="str">
            <v>Direkt</v>
          </cell>
          <cell r="N356">
            <v>107.92</v>
          </cell>
        </row>
        <row r="357">
          <cell r="L357">
            <v>715</v>
          </cell>
          <cell r="M357" t="str">
            <v>Direkt</v>
          </cell>
          <cell r="N357">
            <v>536267.18000000005</v>
          </cell>
        </row>
        <row r="358">
          <cell r="L358">
            <v>760</v>
          </cell>
          <cell r="M358" t="str">
            <v>Direkt</v>
          </cell>
          <cell r="N358">
            <v>202.09</v>
          </cell>
        </row>
        <row r="359">
          <cell r="L359">
            <v>715</v>
          </cell>
          <cell r="M359" t="str">
            <v>Direkt</v>
          </cell>
          <cell r="N359">
            <v>546639.29</v>
          </cell>
        </row>
        <row r="360">
          <cell r="L360">
            <v>715</v>
          </cell>
          <cell r="M360" t="str">
            <v>Direkt</v>
          </cell>
          <cell r="N360">
            <v>258558.33</v>
          </cell>
        </row>
        <row r="361">
          <cell r="L361">
            <v>715</v>
          </cell>
          <cell r="M361" t="str">
            <v>Direkt</v>
          </cell>
          <cell r="N361">
            <v>95345.18</v>
          </cell>
        </row>
        <row r="362">
          <cell r="L362">
            <v>715</v>
          </cell>
          <cell r="M362" t="str">
            <v>Direkt</v>
          </cell>
          <cell r="N362">
            <v>562795.30000000005</v>
          </cell>
        </row>
        <row r="363">
          <cell r="L363">
            <v>760</v>
          </cell>
          <cell r="M363" t="str">
            <v>Direkt</v>
          </cell>
          <cell r="N363">
            <v>16</v>
          </cell>
        </row>
        <row r="364">
          <cell r="L364">
            <v>750</v>
          </cell>
          <cell r="M364" t="str">
            <v>Direkt</v>
          </cell>
          <cell r="N364">
            <v>6.32</v>
          </cell>
        </row>
        <row r="365">
          <cell r="L365">
            <v>715</v>
          </cell>
          <cell r="M365" t="str">
            <v>Direkt</v>
          </cell>
          <cell r="N365">
            <v>1030115.12</v>
          </cell>
        </row>
        <row r="366">
          <cell r="L366">
            <v>750</v>
          </cell>
          <cell r="M366" t="str">
            <v>Direkt</v>
          </cell>
          <cell r="N366">
            <v>512.04</v>
          </cell>
        </row>
        <row r="367">
          <cell r="L367">
            <v>715</v>
          </cell>
          <cell r="M367" t="str">
            <v>Direkt</v>
          </cell>
          <cell r="N367">
            <v>94374.24</v>
          </cell>
        </row>
        <row r="368">
          <cell r="L368">
            <v>716</v>
          </cell>
          <cell r="M368" t="str">
            <v>Direkt</v>
          </cell>
          <cell r="N368">
            <v>123.93</v>
          </cell>
        </row>
        <row r="369">
          <cell r="L369">
            <v>760</v>
          </cell>
          <cell r="M369" t="str">
            <v>Direkt</v>
          </cell>
          <cell r="N369">
            <v>3418.59</v>
          </cell>
        </row>
        <row r="370">
          <cell r="L370">
            <v>750</v>
          </cell>
          <cell r="M370" t="str">
            <v>Direkt</v>
          </cell>
          <cell r="N370">
            <v>17.52</v>
          </cell>
        </row>
        <row r="371">
          <cell r="L371">
            <v>716</v>
          </cell>
          <cell r="M371" t="str">
            <v>Direkt</v>
          </cell>
          <cell r="N371">
            <v>242</v>
          </cell>
        </row>
        <row r="372">
          <cell r="L372">
            <v>716</v>
          </cell>
          <cell r="M372" t="str">
            <v>Direkt</v>
          </cell>
          <cell r="N372">
            <v>24.31</v>
          </cell>
        </row>
        <row r="373">
          <cell r="L373">
            <v>716</v>
          </cell>
          <cell r="M373" t="str">
            <v>Direkt</v>
          </cell>
          <cell r="N373">
            <v>2052.36</v>
          </cell>
        </row>
        <row r="374">
          <cell r="L374">
            <v>716</v>
          </cell>
          <cell r="M374" t="str">
            <v>Direkt</v>
          </cell>
          <cell r="N374">
            <v>789.83</v>
          </cell>
        </row>
        <row r="375">
          <cell r="L375">
            <v>715</v>
          </cell>
          <cell r="M375" t="str">
            <v>Direkt</v>
          </cell>
          <cell r="N375">
            <v>8936227.2599999998</v>
          </cell>
        </row>
        <row r="376">
          <cell r="L376">
            <v>715</v>
          </cell>
          <cell r="M376" t="str">
            <v>Direkt</v>
          </cell>
          <cell r="N376">
            <v>9195300.7300000004</v>
          </cell>
        </row>
        <row r="377">
          <cell r="L377">
            <v>716</v>
          </cell>
          <cell r="M377" t="str">
            <v>Direkt</v>
          </cell>
          <cell r="N377">
            <v>12.42</v>
          </cell>
        </row>
        <row r="378">
          <cell r="L378">
            <v>717</v>
          </cell>
          <cell r="M378" t="str">
            <v>Direkt</v>
          </cell>
          <cell r="N378">
            <v>6402644.1200000001</v>
          </cell>
        </row>
        <row r="379">
          <cell r="L379">
            <v>716</v>
          </cell>
          <cell r="M379" t="str">
            <v>Direkt</v>
          </cell>
          <cell r="N379">
            <v>129.18</v>
          </cell>
        </row>
        <row r="380">
          <cell r="L380">
            <v>716</v>
          </cell>
          <cell r="M380" t="str">
            <v>Direkt</v>
          </cell>
          <cell r="N380">
            <v>23966.23</v>
          </cell>
        </row>
        <row r="381">
          <cell r="L381">
            <v>760</v>
          </cell>
          <cell r="M381" t="str">
            <v>Direkt</v>
          </cell>
          <cell r="N381">
            <v>565.67999999999995</v>
          </cell>
        </row>
        <row r="382">
          <cell r="L382">
            <v>760</v>
          </cell>
          <cell r="M382" t="str">
            <v>Direkt</v>
          </cell>
          <cell r="N382">
            <v>119.31</v>
          </cell>
        </row>
        <row r="383">
          <cell r="L383">
            <v>750</v>
          </cell>
          <cell r="M383" t="str">
            <v>Direkt</v>
          </cell>
          <cell r="N383">
            <v>156.86000000000001</v>
          </cell>
        </row>
        <row r="384">
          <cell r="L384">
            <v>702</v>
          </cell>
          <cell r="M384" t="str">
            <v>Direkt</v>
          </cell>
          <cell r="N384">
            <v>3962.1195619999999</v>
          </cell>
        </row>
        <row r="385">
          <cell r="L385">
            <v>741</v>
          </cell>
          <cell r="M385" t="str">
            <v>Direkt</v>
          </cell>
          <cell r="N385">
            <v>68495.477226999996</v>
          </cell>
        </row>
        <row r="386">
          <cell r="L386">
            <v>702</v>
          </cell>
          <cell r="M386" t="str">
            <v>Endirekt</v>
          </cell>
          <cell r="N386">
            <v>1504.37</v>
          </cell>
        </row>
        <row r="387">
          <cell r="L387">
            <v>741</v>
          </cell>
          <cell r="M387" t="str">
            <v>Direkt</v>
          </cell>
          <cell r="N387">
            <v>1.76</v>
          </cell>
        </row>
        <row r="388">
          <cell r="L388">
            <v>724</v>
          </cell>
          <cell r="M388" t="str">
            <v>Direkt</v>
          </cell>
          <cell r="N388">
            <v>10.86</v>
          </cell>
        </row>
        <row r="389">
          <cell r="L389">
            <v>724</v>
          </cell>
          <cell r="M389" t="str">
            <v>Direkt</v>
          </cell>
          <cell r="N389">
            <v>13942.32</v>
          </cell>
        </row>
        <row r="390">
          <cell r="L390">
            <v>741</v>
          </cell>
          <cell r="M390" t="str">
            <v>Direkt</v>
          </cell>
          <cell r="N390">
            <v>16577.5</v>
          </cell>
        </row>
        <row r="391">
          <cell r="L391">
            <v>724</v>
          </cell>
          <cell r="M391" t="str">
            <v>Direkt</v>
          </cell>
          <cell r="N391">
            <v>4266.5600000000004</v>
          </cell>
        </row>
        <row r="392">
          <cell r="L392">
            <v>740</v>
          </cell>
          <cell r="M392" t="str">
            <v>Direkt</v>
          </cell>
          <cell r="N392">
            <v>1464.77</v>
          </cell>
        </row>
        <row r="393">
          <cell r="L393">
            <v>902</v>
          </cell>
          <cell r="M393" t="str">
            <v>Endirekt</v>
          </cell>
          <cell r="N393">
            <v>435.16</v>
          </cell>
        </row>
        <row r="394">
          <cell r="L394">
            <v>742</v>
          </cell>
          <cell r="M394" t="str">
            <v>Endirekt</v>
          </cell>
          <cell r="N394">
            <v>184.5</v>
          </cell>
        </row>
        <row r="395">
          <cell r="L395">
            <v>744</v>
          </cell>
          <cell r="M395" t="str">
            <v>Endirekt</v>
          </cell>
          <cell r="N395">
            <v>92.25</v>
          </cell>
        </row>
        <row r="396">
          <cell r="L396">
            <v>760</v>
          </cell>
          <cell r="M396" t="str">
            <v>Endirekt</v>
          </cell>
          <cell r="N396">
            <v>0.24</v>
          </cell>
        </row>
        <row r="397">
          <cell r="L397">
            <v>902</v>
          </cell>
          <cell r="M397" t="str">
            <v>Direkt</v>
          </cell>
          <cell r="N397">
            <v>326.94</v>
          </cell>
        </row>
        <row r="398">
          <cell r="L398">
            <v>765</v>
          </cell>
          <cell r="M398" t="str">
            <v>Direkt</v>
          </cell>
          <cell r="N398">
            <v>35.25</v>
          </cell>
        </row>
        <row r="399">
          <cell r="L399">
            <v>740</v>
          </cell>
          <cell r="M399" t="str">
            <v>Endirekt</v>
          </cell>
          <cell r="N399">
            <v>7213.51</v>
          </cell>
        </row>
        <row r="400">
          <cell r="L400">
            <v>768</v>
          </cell>
          <cell r="M400" t="str">
            <v>Endirekt</v>
          </cell>
          <cell r="N400">
            <v>129.38</v>
          </cell>
        </row>
        <row r="401">
          <cell r="L401">
            <v>724</v>
          </cell>
          <cell r="M401" t="str">
            <v>Endirekt</v>
          </cell>
          <cell r="N401">
            <v>33.68</v>
          </cell>
        </row>
        <row r="402">
          <cell r="L402">
            <v>702</v>
          </cell>
          <cell r="M402" t="str">
            <v>Direkt</v>
          </cell>
          <cell r="N402">
            <v>0</v>
          </cell>
        </row>
        <row r="403">
          <cell r="L403">
            <v>720</v>
          </cell>
          <cell r="M403" t="str">
            <v>Direkt</v>
          </cell>
          <cell r="N403">
            <v>0</v>
          </cell>
        </row>
        <row r="404">
          <cell r="L404">
            <v>900</v>
          </cell>
          <cell r="M404" t="str">
            <v>Endirekt</v>
          </cell>
          <cell r="N404">
            <v>500116.07</v>
          </cell>
        </row>
        <row r="405">
          <cell r="L405">
            <v>765</v>
          </cell>
          <cell r="M405" t="str">
            <v>Direkt</v>
          </cell>
          <cell r="N405">
            <v>153703.92000000001</v>
          </cell>
        </row>
        <row r="406">
          <cell r="L406">
            <v>900</v>
          </cell>
          <cell r="M406" t="str">
            <v>Direkt</v>
          </cell>
          <cell r="N406">
            <v>843849.42</v>
          </cell>
        </row>
        <row r="407">
          <cell r="L407">
            <v>720</v>
          </cell>
          <cell r="M407" t="str">
            <v>Endirekt</v>
          </cell>
          <cell r="N407">
            <v>2.41</v>
          </cell>
        </row>
        <row r="408">
          <cell r="L408">
            <v>742</v>
          </cell>
          <cell r="M408" t="str">
            <v>Direkt</v>
          </cell>
          <cell r="N408">
            <v>4890.25</v>
          </cell>
        </row>
        <row r="409">
          <cell r="L409">
            <v>744</v>
          </cell>
          <cell r="M409" t="str">
            <v>Direkt</v>
          </cell>
          <cell r="N409">
            <v>177.84</v>
          </cell>
        </row>
        <row r="410">
          <cell r="L410">
            <v>768</v>
          </cell>
          <cell r="M410" t="str">
            <v>Endirekt</v>
          </cell>
          <cell r="N410">
            <v>4464.95</v>
          </cell>
        </row>
        <row r="411">
          <cell r="L411">
            <v>768</v>
          </cell>
          <cell r="M411" t="str">
            <v>Direkt</v>
          </cell>
          <cell r="N411">
            <v>4328.3043440000001</v>
          </cell>
        </row>
        <row r="412">
          <cell r="L412">
            <v>742</v>
          </cell>
          <cell r="M412" t="str">
            <v>Endirekt</v>
          </cell>
          <cell r="N412">
            <v>4.1500000000000004</v>
          </cell>
        </row>
        <row r="413">
          <cell r="L413">
            <v>744</v>
          </cell>
          <cell r="M413" t="str">
            <v>Endirekt</v>
          </cell>
          <cell r="N413">
            <v>0.19</v>
          </cell>
        </row>
        <row r="414">
          <cell r="L414">
            <v>900</v>
          </cell>
          <cell r="M414" t="str">
            <v>Direkt</v>
          </cell>
          <cell r="N414">
            <v>1168.5899999999999</v>
          </cell>
        </row>
        <row r="415">
          <cell r="L415">
            <v>703</v>
          </cell>
          <cell r="M415" t="str">
            <v>Direkt</v>
          </cell>
          <cell r="N415">
            <v>3606899.68</v>
          </cell>
        </row>
        <row r="416">
          <cell r="L416">
            <v>710</v>
          </cell>
          <cell r="M416" t="str">
            <v>Direkt</v>
          </cell>
          <cell r="N416">
            <v>81274.83</v>
          </cell>
        </row>
        <row r="417">
          <cell r="L417">
            <v>710</v>
          </cell>
          <cell r="M417" t="str">
            <v>Direkt</v>
          </cell>
          <cell r="N417">
            <v>1195954.19</v>
          </cell>
        </row>
        <row r="418">
          <cell r="L418">
            <v>712</v>
          </cell>
          <cell r="M418" t="str">
            <v>Direkt</v>
          </cell>
          <cell r="N418">
            <v>48033.36</v>
          </cell>
        </row>
        <row r="419">
          <cell r="L419">
            <v>710</v>
          </cell>
          <cell r="M419" t="str">
            <v>Endirekt</v>
          </cell>
          <cell r="N419">
            <v>400</v>
          </cell>
        </row>
        <row r="420">
          <cell r="L420">
            <v>766</v>
          </cell>
          <cell r="M420" t="str">
            <v>Direkt</v>
          </cell>
          <cell r="N420">
            <v>7589.73</v>
          </cell>
        </row>
        <row r="421">
          <cell r="L421">
            <v>760</v>
          </cell>
          <cell r="M421" t="str">
            <v>Direkt</v>
          </cell>
          <cell r="N421">
            <v>32958.699999999997</v>
          </cell>
        </row>
        <row r="422">
          <cell r="L422">
            <v>720</v>
          </cell>
          <cell r="M422" t="str">
            <v>Direkt</v>
          </cell>
          <cell r="N422">
            <v>40</v>
          </cell>
        </row>
        <row r="423">
          <cell r="L423">
            <v>750</v>
          </cell>
          <cell r="M423" t="str">
            <v>Direkt</v>
          </cell>
          <cell r="N423">
            <v>12491322.630000001</v>
          </cell>
        </row>
        <row r="424">
          <cell r="L424">
            <v>724</v>
          </cell>
          <cell r="M424" t="str">
            <v>Direkt</v>
          </cell>
          <cell r="N424">
            <v>30</v>
          </cell>
        </row>
        <row r="425">
          <cell r="L425">
            <v>760</v>
          </cell>
          <cell r="M425" t="str">
            <v>Direkt</v>
          </cell>
          <cell r="N425">
            <v>74.75</v>
          </cell>
        </row>
        <row r="426">
          <cell r="L426">
            <v>750</v>
          </cell>
          <cell r="M426" t="str">
            <v>Direkt</v>
          </cell>
          <cell r="N426">
            <v>5452.86</v>
          </cell>
        </row>
        <row r="427">
          <cell r="L427">
            <v>760</v>
          </cell>
          <cell r="M427" t="str">
            <v>Direkt</v>
          </cell>
          <cell r="N427">
            <v>130.12</v>
          </cell>
        </row>
        <row r="428">
          <cell r="L428">
            <v>730</v>
          </cell>
          <cell r="M428" t="str">
            <v>Direkt</v>
          </cell>
          <cell r="N428">
            <v>237230.94</v>
          </cell>
        </row>
        <row r="429">
          <cell r="L429">
            <v>720</v>
          </cell>
          <cell r="M429" t="str">
            <v>Direkt</v>
          </cell>
          <cell r="N429">
            <v>35157.5</v>
          </cell>
        </row>
        <row r="430">
          <cell r="L430">
            <v>780</v>
          </cell>
          <cell r="M430" t="str">
            <v>Direkt</v>
          </cell>
          <cell r="N430">
            <v>20940.599999999999</v>
          </cell>
        </row>
        <row r="431">
          <cell r="L431">
            <v>750</v>
          </cell>
          <cell r="M431" t="str">
            <v>Direkt</v>
          </cell>
          <cell r="N431">
            <v>260</v>
          </cell>
        </row>
        <row r="432">
          <cell r="L432">
            <v>780</v>
          </cell>
          <cell r="M432" t="str">
            <v>Direkt</v>
          </cell>
          <cell r="N432">
            <v>3640</v>
          </cell>
        </row>
        <row r="433">
          <cell r="L433">
            <v>750</v>
          </cell>
          <cell r="M433" t="str">
            <v>Direkt</v>
          </cell>
          <cell r="N433">
            <v>0</v>
          </cell>
        </row>
        <row r="434">
          <cell r="L434">
            <v>786</v>
          </cell>
          <cell r="M434" t="str">
            <v>Direkt</v>
          </cell>
          <cell r="N434">
            <v>2697.4780000000001</v>
          </cell>
        </row>
        <row r="435">
          <cell r="L435">
            <v>90602</v>
          </cell>
          <cell r="M435" t="str">
            <v>Direkt</v>
          </cell>
          <cell r="N435">
            <v>6652723.8399999999</v>
          </cell>
        </row>
        <row r="436">
          <cell r="L436">
            <v>784</v>
          </cell>
          <cell r="M436" t="str">
            <v>Direkt</v>
          </cell>
          <cell r="N436">
            <v>414</v>
          </cell>
        </row>
        <row r="437">
          <cell r="L437">
            <v>90601</v>
          </cell>
          <cell r="M437" t="str">
            <v>Direkt</v>
          </cell>
          <cell r="N437">
            <v>14076.6</v>
          </cell>
        </row>
        <row r="438">
          <cell r="L438">
            <v>784</v>
          </cell>
          <cell r="M438" t="str">
            <v>Direkt</v>
          </cell>
          <cell r="N438">
            <v>869</v>
          </cell>
        </row>
        <row r="439">
          <cell r="L439">
            <v>90601</v>
          </cell>
          <cell r="M439" t="str">
            <v>Direkt</v>
          </cell>
          <cell r="N439">
            <v>0</v>
          </cell>
        </row>
        <row r="440">
          <cell r="L440">
            <v>90702</v>
          </cell>
          <cell r="M440" t="str">
            <v>Direkt</v>
          </cell>
          <cell r="N440">
            <v>1969185.51</v>
          </cell>
        </row>
        <row r="441">
          <cell r="L441">
            <v>90702</v>
          </cell>
          <cell r="M441" t="str">
            <v>Direkt</v>
          </cell>
          <cell r="N441">
            <v>699939.79</v>
          </cell>
        </row>
        <row r="442">
          <cell r="L442">
            <v>728</v>
          </cell>
          <cell r="M442" t="str">
            <v>Direkt</v>
          </cell>
          <cell r="N442">
            <v>0</v>
          </cell>
        </row>
        <row r="443">
          <cell r="L443">
            <v>717</v>
          </cell>
          <cell r="M443" t="str">
            <v>Direkt</v>
          </cell>
          <cell r="N443">
            <v>25504.85</v>
          </cell>
        </row>
        <row r="444">
          <cell r="L444">
            <v>750</v>
          </cell>
          <cell r="M444" t="str">
            <v>Direkt</v>
          </cell>
          <cell r="N444">
            <v>320.74</v>
          </cell>
        </row>
        <row r="445">
          <cell r="L445">
            <v>716</v>
          </cell>
          <cell r="M445" t="str">
            <v>Direkt</v>
          </cell>
          <cell r="N445">
            <v>87584.54</v>
          </cell>
        </row>
        <row r="446">
          <cell r="L446">
            <v>716</v>
          </cell>
          <cell r="M446" t="str">
            <v>Direkt</v>
          </cell>
          <cell r="N446">
            <v>399343.35</v>
          </cell>
        </row>
        <row r="447">
          <cell r="L447">
            <v>760</v>
          </cell>
          <cell r="M447" t="str">
            <v>Direkt</v>
          </cell>
          <cell r="N447">
            <v>323.79000000000002</v>
          </cell>
        </row>
        <row r="448">
          <cell r="L448">
            <v>760</v>
          </cell>
          <cell r="M448" t="str">
            <v>Direkt</v>
          </cell>
          <cell r="N448">
            <v>56</v>
          </cell>
        </row>
        <row r="449">
          <cell r="L449">
            <v>760</v>
          </cell>
          <cell r="M449" t="str">
            <v>Direkt</v>
          </cell>
          <cell r="N449">
            <v>28</v>
          </cell>
        </row>
        <row r="450">
          <cell r="L450">
            <v>717</v>
          </cell>
          <cell r="M450" t="str">
            <v>Direkt</v>
          </cell>
          <cell r="N450">
            <v>57932.59</v>
          </cell>
        </row>
        <row r="451">
          <cell r="L451">
            <v>717</v>
          </cell>
          <cell r="M451" t="str">
            <v>Direkt</v>
          </cell>
          <cell r="N451">
            <v>1766734.16</v>
          </cell>
        </row>
        <row r="452">
          <cell r="L452">
            <v>750</v>
          </cell>
          <cell r="M452" t="str">
            <v>Direkt</v>
          </cell>
          <cell r="N452">
            <v>3157.31</v>
          </cell>
        </row>
        <row r="453">
          <cell r="L453">
            <v>717</v>
          </cell>
          <cell r="M453" t="str">
            <v>Direkt</v>
          </cell>
          <cell r="N453">
            <v>12090277.609999999</v>
          </cell>
        </row>
        <row r="454">
          <cell r="L454">
            <v>717</v>
          </cell>
          <cell r="M454" t="str">
            <v>Direkt</v>
          </cell>
          <cell r="N454">
            <v>13465.48</v>
          </cell>
        </row>
        <row r="455">
          <cell r="L455">
            <v>750</v>
          </cell>
          <cell r="M455" t="str">
            <v>Direkt</v>
          </cell>
          <cell r="N455">
            <v>150.99</v>
          </cell>
        </row>
        <row r="456">
          <cell r="L456">
            <v>760</v>
          </cell>
          <cell r="M456" t="str">
            <v>Direkt</v>
          </cell>
          <cell r="N456">
            <v>3975.94</v>
          </cell>
        </row>
        <row r="457">
          <cell r="L457">
            <v>760</v>
          </cell>
          <cell r="M457" t="str">
            <v>Direkt</v>
          </cell>
          <cell r="N457">
            <v>644.16</v>
          </cell>
        </row>
        <row r="458">
          <cell r="L458">
            <v>760</v>
          </cell>
          <cell r="M458" t="str">
            <v>Direkt</v>
          </cell>
          <cell r="N458">
            <v>8</v>
          </cell>
        </row>
        <row r="459">
          <cell r="L459">
            <v>717</v>
          </cell>
          <cell r="M459" t="str">
            <v>Direkt</v>
          </cell>
          <cell r="N459">
            <v>7210.4</v>
          </cell>
        </row>
        <row r="460">
          <cell r="L460">
            <v>716</v>
          </cell>
          <cell r="M460" t="str">
            <v>Direkt</v>
          </cell>
          <cell r="N460">
            <v>531275</v>
          </cell>
        </row>
        <row r="461">
          <cell r="L461">
            <v>717</v>
          </cell>
          <cell r="M461" t="str">
            <v>Direkt</v>
          </cell>
          <cell r="N461">
            <v>508.99</v>
          </cell>
        </row>
        <row r="462">
          <cell r="L462">
            <v>750</v>
          </cell>
          <cell r="M462" t="str">
            <v>Direkt</v>
          </cell>
          <cell r="N462">
            <v>2472.14</v>
          </cell>
        </row>
        <row r="463">
          <cell r="L463">
            <v>716</v>
          </cell>
          <cell r="M463" t="str">
            <v>Direkt</v>
          </cell>
          <cell r="N463">
            <v>7865.21</v>
          </cell>
        </row>
        <row r="464">
          <cell r="L464">
            <v>716</v>
          </cell>
          <cell r="M464" t="str">
            <v>Direkt</v>
          </cell>
          <cell r="N464">
            <v>1206</v>
          </cell>
        </row>
        <row r="465">
          <cell r="L465">
            <v>750</v>
          </cell>
          <cell r="M465" t="str">
            <v>Direkt</v>
          </cell>
          <cell r="N465">
            <v>8821.15</v>
          </cell>
        </row>
        <row r="466">
          <cell r="L466">
            <v>717</v>
          </cell>
          <cell r="M466" t="str">
            <v>Direkt</v>
          </cell>
          <cell r="N466">
            <v>697299.55</v>
          </cell>
        </row>
        <row r="467">
          <cell r="L467">
            <v>750</v>
          </cell>
          <cell r="M467" t="str">
            <v>Direkt</v>
          </cell>
          <cell r="N467">
            <v>6910.13</v>
          </cell>
        </row>
        <row r="468">
          <cell r="L468">
            <v>716</v>
          </cell>
          <cell r="M468" t="str">
            <v>Direkt</v>
          </cell>
          <cell r="N468">
            <v>-30.82</v>
          </cell>
        </row>
        <row r="469">
          <cell r="L469">
            <v>717</v>
          </cell>
          <cell r="M469" t="str">
            <v>Direkt</v>
          </cell>
          <cell r="N469">
            <v>17070.939999999999</v>
          </cell>
        </row>
        <row r="470">
          <cell r="L470">
            <v>760</v>
          </cell>
          <cell r="M470" t="str">
            <v>Direkt</v>
          </cell>
          <cell r="N470">
            <v>120</v>
          </cell>
        </row>
        <row r="471">
          <cell r="L471">
            <v>760</v>
          </cell>
          <cell r="M471" t="str">
            <v>Direkt</v>
          </cell>
          <cell r="N471">
            <v>14</v>
          </cell>
        </row>
        <row r="472">
          <cell r="L472">
            <v>760</v>
          </cell>
          <cell r="M472" t="str">
            <v>Direkt</v>
          </cell>
          <cell r="N472">
            <v>-16.3</v>
          </cell>
        </row>
        <row r="473">
          <cell r="L473">
            <v>750</v>
          </cell>
          <cell r="M473" t="str">
            <v>Direkt</v>
          </cell>
          <cell r="N473">
            <v>1615.69</v>
          </cell>
        </row>
        <row r="474">
          <cell r="L474">
            <v>716</v>
          </cell>
          <cell r="M474" t="str">
            <v>Direkt</v>
          </cell>
          <cell r="N474">
            <v>50</v>
          </cell>
        </row>
        <row r="475">
          <cell r="L475">
            <v>760</v>
          </cell>
          <cell r="M475" t="str">
            <v>Direkt</v>
          </cell>
          <cell r="N475">
            <v>0</v>
          </cell>
        </row>
        <row r="476">
          <cell r="L476">
            <v>717</v>
          </cell>
          <cell r="M476" t="str">
            <v>Direkt</v>
          </cell>
          <cell r="N476">
            <v>19574.25</v>
          </cell>
        </row>
        <row r="477">
          <cell r="L477">
            <v>760</v>
          </cell>
          <cell r="M477" t="str">
            <v>Direkt</v>
          </cell>
          <cell r="N477">
            <v>22</v>
          </cell>
        </row>
        <row r="478">
          <cell r="L478">
            <v>760</v>
          </cell>
          <cell r="M478" t="str">
            <v>Direkt</v>
          </cell>
          <cell r="N478">
            <v>69.650000000000006</v>
          </cell>
        </row>
        <row r="479">
          <cell r="L479">
            <v>750</v>
          </cell>
          <cell r="M479" t="str">
            <v>Direkt</v>
          </cell>
          <cell r="N479">
            <v>7372.14</v>
          </cell>
        </row>
        <row r="480">
          <cell r="L480">
            <v>716</v>
          </cell>
          <cell r="M480" t="str">
            <v>Direkt</v>
          </cell>
          <cell r="N480">
            <v>209.8</v>
          </cell>
        </row>
        <row r="481">
          <cell r="L481">
            <v>760</v>
          </cell>
          <cell r="M481" t="str">
            <v>Direkt</v>
          </cell>
          <cell r="N481">
            <v>391.34</v>
          </cell>
        </row>
        <row r="482">
          <cell r="L482">
            <v>715</v>
          </cell>
          <cell r="M482" t="str">
            <v>Direkt</v>
          </cell>
          <cell r="N482">
            <v>118640.29</v>
          </cell>
        </row>
        <row r="483">
          <cell r="L483">
            <v>715</v>
          </cell>
          <cell r="M483" t="str">
            <v>Direkt</v>
          </cell>
          <cell r="N483">
            <v>29155090.620000001</v>
          </cell>
        </row>
        <row r="484">
          <cell r="L484">
            <v>760</v>
          </cell>
          <cell r="M484" t="str">
            <v>Direkt</v>
          </cell>
          <cell r="N484">
            <v>3350.21</v>
          </cell>
        </row>
        <row r="485">
          <cell r="L485">
            <v>715</v>
          </cell>
          <cell r="M485" t="str">
            <v>Direkt</v>
          </cell>
          <cell r="N485">
            <v>326951.09999999998</v>
          </cell>
        </row>
        <row r="486">
          <cell r="L486">
            <v>750</v>
          </cell>
          <cell r="M486" t="str">
            <v>Direkt</v>
          </cell>
          <cell r="N486">
            <v>10294.23</v>
          </cell>
        </row>
        <row r="487">
          <cell r="L487">
            <v>716</v>
          </cell>
          <cell r="M487" t="str">
            <v>Direkt</v>
          </cell>
          <cell r="N487">
            <v>4168.88</v>
          </cell>
        </row>
        <row r="488">
          <cell r="L488">
            <v>715</v>
          </cell>
          <cell r="M488" t="str">
            <v>Direkt</v>
          </cell>
          <cell r="N488">
            <v>-30470.7</v>
          </cell>
        </row>
        <row r="489">
          <cell r="L489">
            <v>715</v>
          </cell>
          <cell r="M489" t="str">
            <v>Direkt</v>
          </cell>
          <cell r="N489">
            <v>881369.27</v>
          </cell>
        </row>
        <row r="490">
          <cell r="L490">
            <v>716</v>
          </cell>
          <cell r="M490" t="str">
            <v>Direkt</v>
          </cell>
          <cell r="N490">
            <v>16.82</v>
          </cell>
        </row>
        <row r="491">
          <cell r="L491">
            <v>715</v>
          </cell>
          <cell r="M491" t="str">
            <v>Direkt</v>
          </cell>
          <cell r="N491">
            <v>911.48</v>
          </cell>
        </row>
        <row r="492">
          <cell r="L492">
            <v>760</v>
          </cell>
          <cell r="M492" t="str">
            <v>Direkt</v>
          </cell>
          <cell r="N492">
            <v>0.33</v>
          </cell>
        </row>
        <row r="493">
          <cell r="L493">
            <v>760</v>
          </cell>
          <cell r="M493" t="str">
            <v>Direkt</v>
          </cell>
          <cell r="N493">
            <v>176</v>
          </cell>
        </row>
        <row r="494">
          <cell r="L494">
            <v>750</v>
          </cell>
          <cell r="M494" t="str">
            <v>Direkt</v>
          </cell>
          <cell r="N494">
            <v>3.51</v>
          </cell>
        </row>
        <row r="495">
          <cell r="L495">
            <v>715</v>
          </cell>
          <cell r="M495" t="str">
            <v>Direkt</v>
          </cell>
          <cell r="N495">
            <v>7677.38</v>
          </cell>
        </row>
        <row r="496">
          <cell r="L496">
            <v>715</v>
          </cell>
          <cell r="M496" t="str">
            <v>Direkt</v>
          </cell>
          <cell r="N496">
            <v>-1523.45</v>
          </cell>
        </row>
        <row r="497">
          <cell r="L497">
            <v>750</v>
          </cell>
          <cell r="M497" t="str">
            <v>Direkt</v>
          </cell>
          <cell r="N497">
            <v>1232.98</v>
          </cell>
        </row>
        <row r="498">
          <cell r="L498">
            <v>715</v>
          </cell>
          <cell r="M498" t="str">
            <v>Direkt</v>
          </cell>
          <cell r="N498">
            <v>52120.11</v>
          </cell>
        </row>
        <row r="499">
          <cell r="L499">
            <v>716</v>
          </cell>
          <cell r="M499" t="str">
            <v>Direkt</v>
          </cell>
          <cell r="N499">
            <v>777.98</v>
          </cell>
        </row>
        <row r="500">
          <cell r="L500">
            <v>760</v>
          </cell>
          <cell r="M500" t="str">
            <v>Direkt</v>
          </cell>
          <cell r="N500">
            <v>0.85</v>
          </cell>
        </row>
        <row r="501">
          <cell r="L501">
            <v>750</v>
          </cell>
          <cell r="M501" t="str">
            <v>Direkt</v>
          </cell>
          <cell r="N501">
            <v>288.61</v>
          </cell>
        </row>
        <row r="502">
          <cell r="L502">
            <v>717</v>
          </cell>
          <cell r="M502" t="str">
            <v>Direkt</v>
          </cell>
          <cell r="N502">
            <v>465342.07</v>
          </cell>
        </row>
        <row r="503">
          <cell r="L503">
            <v>750</v>
          </cell>
          <cell r="M503" t="str">
            <v>Direkt</v>
          </cell>
          <cell r="N503">
            <v>6654.68</v>
          </cell>
        </row>
        <row r="504">
          <cell r="L504">
            <v>760</v>
          </cell>
          <cell r="M504" t="str">
            <v>Direkt</v>
          </cell>
          <cell r="N504">
            <v>5594.22</v>
          </cell>
        </row>
        <row r="505">
          <cell r="L505">
            <v>717</v>
          </cell>
          <cell r="M505" t="str">
            <v>Direkt</v>
          </cell>
          <cell r="N505">
            <v>49941.599999999999</v>
          </cell>
        </row>
        <row r="506">
          <cell r="L506">
            <v>750</v>
          </cell>
          <cell r="M506" t="str">
            <v>Direkt</v>
          </cell>
          <cell r="N506">
            <v>590.63</v>
          </cell>
        </row>
        <row r="507">
          <cell r="L507">
            <v>716</v>
          </cell>
          <cell r="M507" t="str">
            <v>Direkt</v>
          </cell>
          <cell r="N507">
            <v>200</v>
          </cell>
        </row>
        <row r="508">
          <cell r="L508">
            <v>723</v>
          </cell>
          <cell r="M508" t="str">
            <v>Direkt</v>
          </cell>
          <cell r="N508">
            <v>778.74429999999995</v>
          </cell>
        </row>
        <row r="509">
          <cell r="L509">
            <v>750</v>
          </cell>
          <cell r="M509" t="str">
            <v>Direkt</v>
          </cell>
          <cell r="N509">
            <v>12859.73</v>
          </cell>
        </row>
        <row r="510">
          <cell r="L510">
            <v>901</v>
          </cell>
          <cell r="M510" t="str">
            <v>Direkt</v>
          </cell>
          <cell r="N510">
            <v>1275769.73389</v>
          </cell>
        </row>
        <row r="511">
          <cell r="L511">
            <v>720</v>
          </cell>
          <cell r="M511" t="str">
            <v>Direkt</v>
          </cell>
          <cell r="N511">
            <v>1043213.81</v>
          </cell>
        </row>
        <row r="512">
          <cell r="L512">
            <v>724</v>
          </cell>
          <cell r="M512" t="str">
            <v>Direkt</v>
          </cell>
          <cell r="N512">
            <v>208385.33157000001</v>
          </cell>
        </row>
        <row r="513">
          <cell r="L513">
            <v>723</v>
          </cell>
          <cell r="M513" t="str">
            <v>Direkt</v>
          </cell>
          <cell r="N513">
            <v>0.4</v>
          </cell>
        </row>
        <row r="514">
          <cell r="L514">
            <v>719</v>
          </cell>
          <cell r="M514" t="str">
            <v>Direkt</v>
          </cell>
          <cell r="N514">
            <v>55570.33</v>
          </cell>
        </row>
        <row r="515">
          <cell r="L515">
            <v>740</v>
          </cell>
          <cell r="M515" t="str">
            <v>Direkt</v>
          </cell>
          <cell r="N515">
            <v>3184172.85</v>
          </cell>
        </row>
        <row r="516">
          <cell r="L516">
            <v>765</v>
          </cell>
          <cell r="M516" t="str">
            <v>Direkt</v>
          </cell>
          <cell r="N516">
            <v>142549.35</v>
          </cell>
        </row>
        <row r="517">
          <cell r="L517">
            <v>768</v>
          </cell>
          <cell r="M517" t="str">
            <v>Direkt</v>
          </cell>
          <cell r="N517">
            <v>340669.91</v>
          </cell>
        </row>
        <row r="518">
          <cell r="L518">
            <v>719</v>
          </cell>
          <cell r="M518" t="str">
            <v>Direkt</v>
          </cell>
          <cell r="N518">
            <v>2012.81</v>
          </cell>
        </row>
        <row r="519">
          <cell r="L519">
            <v>702</v>
          </cell>
          <cell r="M519" t="str">
            <v>Direkt</v>
          </cell>
          <cell r="N519">
            <v>0.42</v>
          </cell>
        </row>
        <row r="520">
          <cell r="L520">
            <v>742</v>
          </cell>
          <cell r="M520" t="str">
            <v>Direkt</v>
          </cell>
          <cell r="N520">
            <v>3.86</v>
          </cell>
        </row>
        <row r="521">
          <cell r="L521">
            <v>760</v>
          </cell>
          <cell r="M521" t="str">
            <v>Direkt</v>
          </cell>
          <cell r="N521">
            <v>25.74</v>
          </cell>
        </row>
        <row r="522">
          <cell r="L522">
            <v>702</v>
          </cell>
          <cell r="M522" t="str">
            <v>Direkt</v>
          </cell>
          <cell r="N522">
            <v>172.63</v>
          </cell>
        </row>
        <row r="523">
          <cell r="L523">
            <v>723</v>
          </cell>
          <cell r="M523" t="str">
            <v>Endirekt</v>
          </cell>
          <cell r="N523">
            <v>0</v>
          </cell>
        </row>
        <row r="524">
          <cell r="L524">
            <v>742</v>
          </cell>
          <cell r="M524" t="str">
            <v>Direkt</v>
          </cell>
          <cell r="N524">
            <v>10342.48</v>
          </cell>
        </row>
        <row r="525">
          <cell r="L525">
            <v>744</v>
          </cell>
          <cell r="M525" t="str">
            <v>Direkt</v>
          </cell>
          <cell r="N525">
            <v>5171.1499999999996</v>
          </cell>
        </row>
        <row r="526">
          <cell r="L526">
            <v>901</v>
          </cell>
          <cell r="M526" t="str">
            <v>Endirekt</v>
          </cell>
          <cell r="N526">
            <v>3889.67</v>
          </cell>
        </row>
        <row r="527">
          <cell r="L527">
            <v>719</v>
          </cell>
          <cell r="M527" t="str">
            <v>Direkt</v>
          </cell>
          <cell r="N527">
            <v>6769.3</v>
          </cell>
        </row>
        <row r="528">
          <cell r="L528">
            <v>724</v>
          </cell>
          <cell r="M528" t="str">
            <v>Endirekt</v>
          </cell>
          <cell r="N528">
            <v>1783.44</v>
          </cell>
        </row>
        <row r="529">
          <cell r="L529">
            <v>740</v>
          </cell>
          <cell r="M529" t="str">
            <v>Direkt</v>
          </cell>
          <cell r="N529">
            <v>25796.240000000002</v>
          </cell>
        </row>
        <row r="530">
          <cell r="L530">
            <v>765</v>
          </cell>
          <cell r="M530" t="str">
            <v>Direkt</v>
          </cell>
          <cell r="N530">
            <v>500</v>
          </cell>
        </row>
        <row r="531">
          <cell r="L531">
            <v>702</v>
          </cell>
          <cell r="M531" t="str">
            <v>Direkt</v>
          </cell>
          <cell r="N531">
            <v>1.62</v>
          </cell>
        </row>
        <row r="532">
          <cell r="L532">
            <v>742</v>
          </cell>
          <cell r="M532" t="str">
            <v>Direkt</v>
          </cell>
          <cell r="N532">
            <v>26.78</v>
          </cell>
        </row>
        <row r="533">
          <cell r="L533">
            <v>744</v>
          </cell>
          <cell r="M533" t="str">
            <v>Direkt</v>
          </cell>
          <cell r="N533">
            <v>13.39</v>
          </cell>
        </row>
        <row r="534">
          <cell r="L534">
            <v>760</v>
          </cell>
          <cell r="M534" t="str">
            <v>Direkt</v>
          </cell>
          <cell r="N534">
            <v>22.39</v>
          </cell>
        </row>
        <row r="535">
          <cell r="L535">
            <v>750</v>
          </cell>
          <cell r="M535" t="str">
            <v>Endirekt</v>
          </cell>
          <cell r="N535">
            <v>11214.74</v>
          </cell>
        </row>
        <row r="536">
          <cell r="L536">
            <v>765</v>
          </cell>
          <cell r="M536" t="str">
            <v>Endirekt</v>
          </cell>
          <cell r="N536">
            <v>28770.55</v>
          </cell>
        </row>
        <row r="537">
          <cell r="L537">
            <v>768</v>
          </cell>
          <cell r="M537" t="str">
            <v>Endirekt</v>
          </cell>
          <cell r="N537">
            <v>377929.38</v>
          </cell>
        </row>
        <row r="538">
          <cell r="L538">
            <v>740</v>
          </cell>
          <cell r="M538" t="str">
            <v>Direkt</v>
          </cell>
          <cell r="N538">
            <v>1637797.74</v>
          </cell>
        </row>
        <row r="539">
          <cell r="L539">
            <v>900</v>
          </cell>
          <cell r="M539" t="str">
            <v>Direkt</v>
          </cell>
          <cell r="N539">
            <v>10576.451215999999</v>
          </cell>
        </row>
        <row r="540">
          <cell r="L540">
            <v>741</v>
          </cell>
          <cell r="M540" t="str">
            <v>Direkt</v>
          </cell>
          <cell r="N540">
            <v>1190.123552</v>
          </cell>
        </row>
        <row r="541">
          <cell r="L541">
            <v>723</v>
          </cell>
          <cell r="M541" t="str">
            <v>Direkt</v>
          </cell>
          <cell r="N541">
            <v>15.77</v>
          </cell>
        </row>
        <row r="542">
          <cell r="L542">
            <v>750</v>
          </cell>
          <cell r="M542" t="str">
            <v>Direkt</v>
          </cell>
          <cell r="N542">
            <v>68.760000000000005</v>
          </cell>
        </row>
        <row r="543">
          <cell r="L543">
            <v>765</v>
          </cell>
          <cell r="M543" t="str">
            <v>Direkt</v>
          </cell>
          <cell r="N543">
            <v>43.61</v>
          </cell>
        </row>
        <row r="544">
          <cell r="L544">
            <v>768</v>
          </cell>
          <cell r="M544" t="str">
            <v>Direkt</v>
          </cell>
          <cell r="N544">
            <v>518.13</v>
          </cell>
        </row>
        <row r="545">
          <cell r="L545">
            <v>710</v>
          </cell>
          <cell r="M545" t="str">
            <v>Direkt</v>
          </cell>
          <cell r="N545">
            <v>263.42</v>
          </cell>
        </row>
        <row r="546">
          <cell r="L546">
            <v>712</v>
          </cell>
          <cell r="M546" t="str">
            <v>Direkt</v>
          </cell>
          <cell r="N546">
            <v>753709.84682500002</v>
          </cell>
        </row>
        <row r="547">
          <cell r="L547">
            <v>750</v>
          </cell>
          <cell r="M547" t="str">
            <v>Direkt</v>
          </cell>
          <cell r="N547">
            <v>0</v>
          </cell>
        </row>
        <row r="548">
          <cell r="L548">
            <v>710</v>
          </cell>
          <cell r="M548" t="str">
            <v>Direkt</v>
          </cell>
          <cell r="N548">
            <v>40856.11</v>
          </cell>
        </row>
        <row r="549">
          <cell r="L549">
            <v>768</v>
          </cell>
          <cell r="M549" t="str">
            <v>Direkt</v>
          </cell>
          <cell r="N549">
            <v>196.64</v>
          </cell>
        </row>
        <row r="550">
          <cell r="L550">
            <v>740</v>
          </cell>
          <cell r="M550" t="str">
            <v>Direkt</v>
          </cell>
          <cell r="N550">
            <v>1440</v>
          </cell>
        </row>
        <row r="551">
          <cell r="L551">
            <v>765</v>
          </cell>
          <cell r="M551" t="str">
            <v>Direkt</v>
          </cell>
          <cell r="N551">
            <v>4275.2</v>
          </cell>
        </row>
        <row r="552">
          <cell r="L552">
            <v>719</v>
          </cell>
          <cell r="M552" t="str">
            <v>Direkt</v>
          </cell>
          <cell r="N552">
            <v>406297.02</v>
          </cell>
        </row>
        <row r="553">
          <cell r="L553">
            <v>767</v>
          </cell>
          <cell r="M553" t="str">
            <v>Direkt</v>
          </cell>
          <cell r="N553">
            <v>3371441.14</v>
          </cell>
        </row>
        <row r="554">
          <cell r="L554">
            <v>719</v>
          </cell>
          <cell r="M554" t="str">
            <v>Direkt</v>
          </cell>
          <cell r="N554">
            <v>2685.35</v>
          </cell>
        </row>
        <row r="555">
          <cell r="L555">
            <v>750</v>
          </cell>
          <cell r="M555" t="str">
            <v>Direkt</v>
          </cell>
          <cell r="N555">
            <v>1166369.3</v>
          </cell>
        </row>
        <row r="556">
          <cell r="L556">
            <v>720</v>
          </cell>
          <cell r="M556" t="str">
            <v>Direkt</v>
          </cell>
          <cell r="N556">
            <v>7213.28</v>
          </cell>
        </row>
        <row r="557">
          <cell r="L557">
            <v>750</v>
          </cell>
          <cell r="M557" t="str">
            <v>Direkt</v>
          </cell>
          <cell r="N557">
            <v>4761904.6399999997</v>
          </cell>
        </row>
        <row r="558">
          <cell r="L558">
            <v>720</v>
          </cell>
          <cell r="M558" t="str">
            <v>Direkt</v>
          </cell>
          <cell r="N558">
            <v>20</v>
          </cell>
        </row>
        <row r="559">
          <cell r="L559">
            <v>750</v>
          </cell>
          <cell r="M559" t="str">
            <v>Direkt</v>
          </cell>
          <cell r="N559">
            <v>20</v>
          </cell>
        </row>
        <row r="560">
          <cell r="L560">
            <v>786</v>
          </cell>
          <cell r="M560" t="str">
            <v>Direkt</v>
          </cell>
          <cell r="N560">
            <v>1164.51</v>
          </cell>
        </row>
        <row r="561">
          <cell r="L561">
            <v>786</v>
          </cell>
          <cell r="M561" t="str">
            <v>Direkt</v>
          </cell>
          <cell r="N561">
            <v>12752.89</v>
          </cell>
        </row>
        <row r="562">
          <cell r="L562">
            <v>784</v>
          </cell>
          <cell r="M562" t="str">
            <v>Direkt</v>
          </cell>
          <cell r="N562">
            <v>2961.88</v>
          </cell>
        </row>
        <row r="563">
          <cell r="L563">
            <v>90602</v>
          </cell>
          <cell r="M563" t="str">
            <v>Direkt</v>
          </cell>
          <cell r="N563">
            <v>1329390.04</v>
          </cell>
        </row>
        <row r="564">
          <cell r="L564">
            <v>90602</v>
          </cell>
          <cell r="M564" t="str">
            <v>Direkt</v>
          </cell>
          <cell r="N564">
            <v>7308723.1699999999</v>
          </cell>
        </row>
        <row r="565">
          <cell r="L565">
            <v>90602</v>
          </cell>
          <cell r="M565" t="str">
            <v>Direkt</v>
          </cell>
          <cell r="N565">
            <v>410847.45</v>
          </cell>
        </row>
        <row r="566">
          <cell r="L566">
            <v>784</v>
          </cell>
          <cell r="M566" t="str">
            <v>Direkt</v>
          </cell>
          <cell r="N566">
            <v>4904.79</v>
          </cell>
        </row>
        <row r="567">
          <cell r="L567">
            <v>785</v>
          </cell>
          <cell r="M567" t="str">
            <v>Direkt</v>
          </cell>
          <cell r="N567">
            <v>3300.04</v>
          </cell>
        </row>
        <row r="568">
          <cell r="L568">
            <v>90702</v>
          </cell>
          <cell r="M568" t="str">
            <v>Direkt</v>
          </cell>
          <cell r="N568">
            <v>2694.21</v>
          </cell>
        </row>
        <row r="569">
          <cell r="L569">
            <v>728</v>
          </cell>
          <cell r="M569" t="str">
            <v>Direkt</v>
          </cell>
          <cell r="N569">
            <v>2057.5500000000002</v>
          </cell>
        </row>
        <row r="570">
          <cell r="L570">
            <v>717</v>
          </cell>
          <cell r="M570" t="str">
            <v>Direkt</v>
          </cell>
          <cell r="N570">
            <v>245703.91</v>
          </cell>
        </row>
        <row r="571">
          <cell r="L571">
            <v>750</v>
          </cell>
          <cell r="M571" t="str">
            <v>Direkt</v>
          </cell>
          <cell r="N571">
            <v>10484.84</v>
          </cell>
        </row>
        <row r="572">
          <cell r="L572">
            <v>750</v>
          </cell>
          <cell r="M572" t="str">
            <v>Direkt</v>
          </cell>
          <cell r="N572">
            <v>190121.60000000001</v>
          </cell>
        </row>
        <row r="573">
          <cell r="L573">
            <v>717</v>
          </cell>
          <cell r="M573" t="str">
            <v>Direkt</v>
          </cell>
          <cell r="N573">
            <v>92277.97</v>
          </cell>
        </row>
        <row r="574">
          <cell r="L574">
            <v>750</v>
          </cell>
          <cell r="M574" t="str">
            <v>Direkt</v>
          </cell>
          <cell r="N574">
            <v>6295.59</v>
          </cell>
        </row>
        <row r="575">
          <cell r="L575">
            <v>750</v>
          </cell>
          <cell r="M575" t="str">
            <v>Direkt</v>
          </cell>
          <cell r="N575">
            <v>74006.740000000005</v>
          </cell>
        </row>
        <row r="576">
          <cell r="L576">
            <v>717</v>
          </cell>
          <cell r="M576" t="str">
            <v>Direkt</v>
          </cell>
          <cell r="N576">
            <v>57262.77</v>
          </cell>
        </row>
        <row r="577">
          <cell r="L577">
            <v>760</v>
          </cell>
          <cell r="M577" t="str">
            <v>Direkt</v>
          </cell>
          <cell r="N577">
            <v>3265.46</v>
          </cell>
        </row>
        <row r="578">
          <cell r="L578">
            <v>717</v>
          </cell>
          <cell r="M578" t="str">
            <v>Direkt</v>
          </cell>
          <cell r="N578">
            <v>47626936.409999996</v>
          </cell>
        </row>
        <row r="579">
          <cell r="L579">
            <v>750</v>
          </cell>
          <cell r="M579" t="str">
            <v>Direkt</v>
          </cell>
          <cell r="N579">
            <v>228.43</v>
          </cell>
        </row>
        <row r="580">
          <cell r="L580">
            <v>716</v>
          </cell>
          <cell r="M580" t="str">
            <v>Direkt</v>
          </cell>
          <cell r="N580">
            <v>99203.95</v>
          </cell>
        </row>
        <row r="581">
          <cell r="L581">
            <v>717</v>
          </cell>
          <cell r="M581" t="str">
            <v>Direkt</v>
          </cell>
          <cell r="N581">
            <v>1821293.18</v>
          </cell>
        </row>
        <row r="582">
          <cell r="L582">
            <v>750</v>
          </cell>
          <cell r="M582" t="str">
            <v>Direkt</v>
          </cell>
          <cell r="N582">
            <v>26871.62</v>
          </cell>
        </row>
        <row r="583">
          <cell r="L583">
            <v>717</v>
          </cell>
          <cell r="M583" t="str">
            <v>Direkt</v>
          </cell>
          <cell r="N583">
            <v>200040.84</v>
          </cell>
        </row>
        <row r="584">
          <cell r="L584">
            <v>716</v>
          </cell>
          <cell r="M584" t="str">
            <v>Direkt</v>
          </cell>
          <cell r="N584">
            <v>101139.32</v>
          </cell>
        </row>
        <row r="585">
          <cell r="L585">
            <v>717</v>
          </cell>
          <cell r="M585" t="str">
            <v>Direkt</v>
          </cell>
          <cell r="N585">
            <v>539993.80000000005</v>
          </cell>
        </row>
        <row r="586">
          <cell r="L586">
            <v>716</v>
          </cell>
          <cell r="M586" t="str">
            <v>Direkt</v>
          </cell>
          <cell r="N586">
            <v>630</v>
          </cell>
        </row>
        <row r="587">
          <cell r="L587">
            <v>760</v>
          </cell>
          <cell r="M587" t="str">
            <v>Direkt</v>
          </cell>
          <cell r="N587">
            <v>37.76</v>
          </cell>
        </row>
        <row r="588">
          <cell r="L588">
            <v>760</v>
          </cell>
          <cell r="M588" t="str">
            <v>Direkt</v>
          </cell>
          <cell r="N588">
            <v>309.41000000000003</v>
          </cell>
        </row>
        <row r="589">
          <cell r="L589">
            <v>716</v>
          </cell>
          <cell r="M589" t="str">
            <v>Direkt</v>
          </cell>
          <cell r="N589">
            <v>922.5</v>
          </cell>
        </row>
        <row r="590">
          <cell r="L590">
            <v>760</v>
          </cell>
          <cell r="M590" t="str">
            <v>Direkt</v>
          </cell>
          <cell r="N590">
            <v>94.51</v>
          </cell>
        </row>
        <row r="591">
          <cell r="L591">
            <v>716</v>
          </cell>
          <cell r="M591" t="str">
            <v>Direkt</v>
          </cell>
          <cell r="N591">
            <v>16664.29</v>
          </cell>
        </row>
        <row r="592">
          <cell r="L592">
            <v>717</v>
          </cell>
          <cell r="M592" t="str">
            <v>Direkt</v>
          </cell>
          <cell r="N592">
            <v>-2244.4699999999998</v>
          </cell>
        </row>
        <row r="593">
          <cell r="L593">
            <v>716</v>
          </cell>
          <cell r="M593" t="str">
            <v>Direkt</v>
          </cell>
          <cell r="N593">
            <v>222.74</v>
          </cell>
        </row>
        <row r="594">
          <cell r="L594">
            <v>717</v>
          </cell>
          <cell r="M594" t="str">
            <v>Direkt</v>
          </cell>
          <cell r="N594">
            <v>11966.9</v>
          </cell>
        </row>
        <row r="595">
          <cell r="L595">
            <v>750</v>
          </cell>
          <cell r="M595" t="str">
            <v>Direkt</v>
          </cell>
          <cell r="N595">
            <v>192.34</v>
          </cell>
        </row>
        <row r="596">
          <cell r="L596">
            <v>760</v>
          </cell>
          <cell r="M596" t="str">
            <v>Direkt</v>
          </cell>
          <cell r="N596">
            <v>14</v>
          </cell>
        </row>
        <row r="597">
          <cell r="L597">
            <v>717</v>
          </cell>
          <cell r="M597" t="str">
            <v>Direkt</v>
          </cell>
          <cell r="N597">
            <v>65892.92</v>
          </cell>
        </row>
        <row r="598">
          <cell r="L598">
            <v>750</v>
          </cell>
          <cell r="M598" t="str">
            <v>Direkt</v>
          </cell>
          <cell r="N598">
            <v>1016.52</v>
          </cell>
        </row>
        <row r="599">
          <cell r="L599">
            <v>717</v>
          </cell>
          <cell r="M599" t="str">
            <v>Direkt</v>
          </cell>
          <cell r="N599">
            <v>9665.89</v>
          </cell>
        </row>
        <row r="600">
          <cell r="L600">
            <v>750</v>
          </cell>
          <cell r="M600" t="str">
            <v>Direkt</v>
          </cell>
          <cell r="N600">
            <v>69.430000000000007</v>
          </cell>
        </row>
        <row r="601">
          <cell r="L601">
            <v>715</v>
          </cell>
          <cell r="M601" t="str">
            <v>Direkt</v>
          </cell>
          <cell r="N601">
            <v>-2007030.0899</v>
          </cell>
        </row>
        <row r="602">
          <cell r="L602">
            <v>715</v>
          </cell>
          <cell r="M602" t="str">
            <v>Direkt</v>
          </cell>
          <cell r="N602">
            <v>486560.29</v>
          </cell>
        </row>
        <row r="603">
          <cell r="L603">
            <v>715</v>
          </cell>
          <cell r="M603" t="str">
            <v>Direkt</v>
          </cell>
          <cell r="N603">
            <v>109250.12</v>
          </cell>
        </row>
        <row r="604">
          <cell r="L604">
            <v>716</v>
          </cell>
          <cell r="M604" t="str">
            <v>Direkt</v>
          </cell>
          <cell r="N604">
            <v>213.76</v>
          </cell>
        </row>
        <row r="605">
          <cell r="L605">
            <v>760</v>
          </cell>
          <cell r="M605" t="str">
            <v>Direkt</v>
          </cell>
          <cell r="N605">
            <v>42.52</v>
          </cell>
        </row>
        <row r="606">
          <cell r="L606">
            <v>750</v>
          </cell>
          <cell r="M606" t="str">
            <v>Direkt</v>
          </cell>
          <cell r="N606">
            <v>333958.64</v>
          </cell>
        </row>
        <row r="607">
          <cell r="L607">
            <v>750</v>
          </cell>
          <cell r="M607" t="str">
            <v>Direkt</v>
          </cell>
          <cell r="N607">
            <v>9643.8700000000008</v>
          </cell>
        </row>
        <row r="608">
          <cell r="L608">
            <v>716</v>
          </cell>
          <cell r="M608" t="str">
            <v>Direkt</v>
          </cell>
          <cell r="N608">
            <v>284.33</v>
          </cell>
        </row>
        <row r="609">
          <cell r="L609">
            <v>750</v>
          </cell>
          <cell r="M609" t="str">
            <v>Direkt</v>
          </cell>
          <cell r="N609">
            <v>7169.98</v>
          </cell>
        </row>
        <row r="610">
          <cell r="L610">
            <v>750</v>
          </cell>
          <cell r="M610" t="str">
            <v>Direkt</v>
          </cell>
          <cell r="N610">
            <v>7987.8</v>
          </cell>
        </row>
        <row r="611">
          <cell r="L611">
            <v>715</v>
          </cell>
          <cell r="M611" t="str">
            <v>Direkt</v>
          </cell>
          <cell r="N611">
            <v>-126438.71</v>
          </cell>
        </row>
        <row r="612">
          <cell r="L612">
            <v>715</v>
          </cell>
          <cell r="M612" t="str">
            <v>Direkt</v>
          </cell>
          <cell r="N612">
            <v>80217.89</v>
          </cell>
        </row>
        <row r="613">
          <cell r="L613">
            <v>750</v>
          </cell>
          <cell r="M613" t="str">
            <v>Direkt</v>
          </cell>
          <cell r="N613">
            <v>3820.33</v>
          </cell>
        </row>
        <row r="614">
          <cell r="L614">
            <v>715</v>
          </cell>
          <cell r="M614" t="str">
            <v>Direkt</v>
          </cell>
          <cell r="N614">
            <v>449.13</v>
          </cell>
        </row>
        <row r="615">
          <cell r="L615">
            <v>750</v>
          </cell>
          <cell r="M615" t="str">
            <v>Direkt</v>
          </cell>
          <cell r="N615">
            <v>38.299999999999997</v>
          </cell>
        </row>
        <row r="616">
          <cell r="L616">
            <v>750</v>
          </cell>
          <cell r="M616" t="str">
            <v>Direkt</v>
          </cell>
          <cell r="N616">
            <v>3041.86</v>
          </cell>
        </row>
        <row r="617">
          <cell r="L617">
            <v>716</v>
          </cell>
          <cell r="M617" t="str">
            <v>Direkt</v>
          </cell>
          <cell r="N617">
            <v>46956.83</v>
          </cell>
        </row>
        <row r="618">
          <cell r="L618">
            <v>750</v>
          </cell>
          <cell r="M618" t="str">
            <v>Direkt</v>
          </cell>
          <cell r="N618">
            <v>590.45000000000005</v>
          </cell>
        </row>
        <row r="619">
          <cell r="L619">
            <v>716</v>
          </cell>
          <cell r="M619" t="str">
            <v>Direkt</v>
          </cell>
          <cell r="N619">
            <v>4655.6099999999997</v>
          </cell>
        </row>
        <row r="620">
          <cell r="L620">
            <v>715</v>
          </cell>
          <cell r="M620" t="str">
            <v>Direkt</v>
          </cell>
          <cell r="N620">
            <v>41601.54</v>
          </cell>
        </row>
        <row r="621">
          <cell r="L621">
            <v>716</v>
          </cell>
          <cell r="M621" t="str">
            <v>Direkt</v>
          </cell>
          <cell r="N621">
            <v>2741.82</v>
          </cell>
        </row>
        <row r="622">
          <cell r="L622">
            <v>750</v>
          </cell>
          <cell r="M622" t="str">
            <v>Direkt</v>
          </cell>
          <cell r="N622">
            <v>340.51</v>
          </cell>
        </row>
        <row r="623">
          <cell r="L623">
            <v>715</v>
          </cell>
          <cell r="M623" t="str">
            <v>Direkt</v>
          </cell>
          <cell r="N623">
            <v>692444.86</v>
          </cell>
        </row>
        <row r="624">
          <cell r="L624">
            <v>715</v>
          </cell>
          <cell r="M624" t="str">
            <v>Direkt</v>
          </cell>
          <cell r="N624">
            <v>357622.4</v>
          </cell>
        </row>
        <row r="625">
          <cell r="L625">
            <v>750</v>
          </cell>
          <cell r="M625" t="str">
            <v>Direkt</v>
          </cell>
          <cell r="N625">
            <v>27.98</v>
          </cell>
        </row>
        <row r="626">
          <cell r="L626">
            <v>715</v>
          </cell>
          <cell r="M626" t="str">
            <v>Direkt</v>
          </cell>
          <cell r="N626">
            <v>1945372.54</v>
          </cell>
        </row>
        <row r="627">
          <cell r="L627">
            <v>715</v>
          </cell>
          <cell r="M627" t="str">
            <v>Direkt</v>
          </cell>
          <cell r="N627">
            <v>221.76</v>
          </cell>
        </row>
        <row r="628">
          <cell r="L628">
            <v>716</v>
          </cell>
          <cell r="M628" t="str">
            <v>Direkt</v>
          </cell>
          <cell r="N628">
            <v>2.2200000000000002</v>
          </cell>
        </row>
        <row r="629">
          <cell r="L629">
            <v>750</v>
          </cell>
          <cell r="M629" t="str">
            <v>Direkt</v>
          </cell>
          <cell r="N629">
            <v>11313.49</v>
          </cell>
        </row>
        <row r="630">
          <cell r="L630">
            <v>715</v>
          </cell>
          <cell r="M630" t="str">
            <v>Direkt</v>
          </cell>
          <cell r="N630">
            <v>335908.18</v>
          </cell>
        </row>
        <row r="631">
          <cell r="L631">
            <v>760</v>
          </cell>
          <cell r="M631" t="str">
            <v>Direkt</v>
          </cell>
          <cell r="N631">
            <v>8</v>
          </cell>
        </row>
        <row r="632">
          <cell r="L632">
            <v>760</v>
          </cell>
          <cell r="M632" t="str">
            <v>Direkt</v>
          </cell>
          <cell r="N632">
            <v>80</v>
          </cell>
        </row>
        <row r="633">
          <cell r="L633">
            <v>760</v>
          </cell>
          <cell r="M633" t="str">
            <v>Direkt</v>
          </cell>
          <cell r="N633">
            <v>16</v>
          </cell>
        </row>
        <row r="634">
          <cell r="L634">
            <v>716</v>
          </cell>
          <cell r="M634" t="str">
            <v>Direkt</v>
          </cell>
          <cell r="N634">
            <v>1540.55</v>
          </cell>
        </row>
        <row r="635">
          <cell r="L635">
            <v>716</v>
          </cell>
          <cell r="M635" t="str">
            <v>Direkt</v>
          </cell>
          <cell r="N635">
            <v>1346.06</v>
          </cell>
        </row>
        <row r="636">
          <cell r="L636">
            <v>715</v>
          </cell>
          <cell r="M636" t="str">
            <v>Direkt</v>
          </cell>
          <cell r="N636">
            <v>106530.12</v>
          </cell>
        </row>
        <row r="637">
          <cell r="L637">
            <v>715</v>
          </cell>
          <cell r="M637" t="str">
            <v>Direkt</v>
          </cell>
          <cell r="N637">
            <v>181363.35</v>
          </cell>
        </row>
        <row r="638">
          <cell r="L638">
            <v>716</v>
          </cell>
          <cell r="M638" t="str">
            <v>Direkt</v>
          </cell>
          <cell r="N638">
            <v>212.76</v>
          </cell>
        </row>
        <row r="639">
          <cell r="L639">
            <v>716</v>
          </cell>
          <cell r="M639" t="str">
            <v>Direkt</v>
          </cell>
          <cell r="N639">
            <v>40913.910000000003</v>
          </cell>
        </row>
        <row r="640">
          <cell r="L640">
            <v>715</v>
          </cell>
          <cell r="M640" t="str">
            <v>Direkt</v>
          </cell>
          <cell r="N640">
            <v>2313.4499999999998</v>
          </cell>
        </row>
        <row r="641">
          <cell r="L641">
            <v>715</v>
          </cell>
          <cell r="M641" t="str">
            <v>Direkt</v>
          </cell>
          <cell r="N641">
            <v>10607.87</v>
          </cell>
        </row>
        <row r="642">
          <cell r="L642">
            <v>716</v>
          </cell>
          <cell r="M642" t="str">
            <v>Direkt</v>
          </cell>
          <cell r="N642">
            <v>342.08</v>
          </cell>
        </row>
        <row r="643">
          <cell r="L643">
            <v>750</v>
          </cell>
          <cell r="M643" t="str">
            <v>Direkt</v>
          </cell>
          <cell r="N643">
            <v>34.81</v>
          </cell>
        </row>
        <row r="644">
          <cell r="L644">
            <v>715</v>
          </cell>
          <cell r="M644" t="str">
            <v>Direkt</v>
          </cell>
          <cell r="N644">
            <v>3538.34</v>
          </cell>
        </row>
        <row r="645">
          <cell r="L645">
            <v>715</v>
          </cell>
          <cell r="M645" t="str">
            <v>Direkt</v>
          </cell>
          <cell r="N645">
            <v>5312.5</v>
          </cell>
        </row>
        <row r="646">
          <cell r="L646">
            <v>715</v>
          </cell>
          <cell r="M646" t="str">
            <v>Direkt</v>
          </cell>
          <cell r="N646">
            <v>328268.27</v>
          </cell>
        </row>
        <row r="647">
          <cell r="L647">
            <v>715</v>
          </cell>
          <cell r="M647" t="str">
            <v>Direkt</v>
          </cell>
          <cell r="N647">
            <v>5937.39</v>
          </cell>
        </row>
        <row r="648">
          <cell r="L648">
            <v>715</v>
          </cell>
          <cell r="M648" t="str">
            <v>Direkt</v>
          </cell>
          <cell r="N648">
            <v>919.63</v>
          </cell>
        </row>
        <row r="649">
          <cell r="L649">
            <v>750</v>
          </cell>
          <cell r="M649" t="str">
            <v>Direkt</v>
          </cell>
          <cell r="N649">
            <v>2962.78</v>
          </cell>
        </row>
        <row r="650">
          <cell r="L650">
            <v>760</v>
          </cell>
          <cell r="M650" t="str">
            <v>Direkt</v>
          </cell>
          <cell r="N650">
            <v>28</v>
          </cell>
        </row>
        <row r="651">
          <cell r="L651">
            <v>740</v>
          </cell>
          <cell r="M651" t="str">
            <v>Direkt</v>
          </cell>
          <cell r="N651">
            <v>5025337.6044699997</v>
          </cell>
        </row>
        <row r="652">
          <cell r="L652">
            <v>765</v>
          </cell>
          <cell r="M652" t="str">
            <v>Direkt</v>
          </cell>
          <cell r="N652">
            <v>953548.24867</v>
          </cell>
        </row>
        <row r="653">
          <cell r="L653">
            <v>768</v>
          </cell>
          <cell r="M653" t="str">
            <v>Direkt</v>
          </cell>
          <cell r="N653">
            <v>160681.805823</v>
          </cell>
        </row>
        <row r="654">
          <cell r="L654">
            <v>702</v>
          </cell>
          <cell r="M654" t="str">
            <v>Direkt</v>
          </cell>
          <cell r="N654">
            <v>13167.77</v>
          </cell>
        </row>
        <row r="655">
          <cell r="L655">
            <v>740</v>
          </cell>
          <cell r="M655" t="str">
            <v>Endirekt</v>
          </cell>
          <cell r="N655">
            <v>186001.47</v>
          </cell>
        </row>
        <row r="656">
          <cell r="L656">
            <v>742</v>
          </cell>
          <cell r="M656" t="str">
            <v>Direkt</v>
          </cell>
          <cell r="N656">
            <v>72569.526960000003</v>
          </cell>
        </row>
        <row r="657">
          <cell r="L657">
            <v>760</v>
          </cell>
          <cell r="M657" t="str">
            <v>Direkt</v>
          </cell>
          <cell r="N657">
            <v>10775.743189999999</v>
          </cell>
        </row>
        <row r="658">
          <cell r="L658">
            <v>765</v>
          </cell>
          <cell r="M658" t="str">
            <v>Endirekt</v>
          </cell>
          <cell r="N658">
            <v>460</v>
          </cell>
        </row>
        <row r="659">
          <cell r="L659">
            <v>740</v>
          </cell>
          <cell r="M659" t="str">
            <v>Direkt</v>
          </cell>
          <cell r="N659">
            <v>8914.25</v>
          </cell>
        </row>
        <row r="660">
          <cell r="L660">
            <v>765</v>
          </cell>
          <cell r="M660" t="str">
            <v>Direkt</v>
          </cell>
          <cell r="N660">
            <v>3000</v>
          </cell>
        </row>
        <row r="661">
          <cell r="L661">
            <v>768</v>
          </cell>
          <cell r="M661" t="str">
            <v>Direkt</v>
          </cell>
          <cell r="N661">
            <v>93.75</v>
          </cell>
        </row>
        <row r="662">
          <cell r="L662">
            <v>723</v>
          </cell>
          <cell r="M662" t="str">
            <v>Direkt</v>
          </cell>
          <cell r="N662">
            <v>2362.12</v>
          </cell>
        </row>
        <row r="663">
          <cell r="L663">
            <v>750</v>
          </cell>
          <cell r="M663" t="str">
            <v>Direkt</v>
          </cell>
          <cell r="N663">
            <v>15045.01</v>
          </cell>
        </row>
        <row r="664">
          <cell r="L664">
            <v>720</v>
          </cell>
          <cell r="M664" t="str">
            <v>Direkt</v>
          </cell>
          <cell r="N664">
            <v>7630.33</v>
          </cell>
        </row>
        <row r="665">
          <cell r="L665">
            <v>724</v>
          </cell>
          <cell r="M665" t="str">
            <v>Direkt</v>
          </cell>
          <cell r="N665">
            <v>453.97</v>
          </cell>
        </row>
        <row r="666">
          <cell r="L666">
            <v>740</v>
          </cell>
          <cell r="M666" t="str">
            <v>Endirekt</v>
          </cell>
          <cell r="N666">
            <v>35078.58</v>
          </cell>
        </row>
        <row r="667">
          <cell r="L667">
            <v>765</v>
          </cell>
          <cell r="M667" t="str">
            <v>Endirekt</v>
          </cell>
          <cell r="N667">
            <v>-9821.58</v>
          </cell>
        </row>
        <row r="668">
          <cell r="L668">
            <v>742</v>
          </cell>
          <cell r="M668" t="str">
            <v>Endirekt</v>
          </cell>
          <cell r="N668">
            <v>300.18</v>
          </cell>
        </row>
        <row r="669">
          <cell r="L669">
            <v>760</v>
          </cell>
          <cell r="M669" t="str">
            <v>Endirekt</v>
          </cell>
          <cell r="N669">
            <v>23.5</v>
          </cell>
        </row>
        <row r="670">
          <cell r="L670">
            <v>723</v>
          </cell>
          <cell r="M670" t="str">
            <v>Direkt</v>
          </cell>
          <cell r="N670">
            <v>0.09</v>
          </cell>
        </row>
        <row r="671">
          <cell r="L671">
            <v>720</v>
          </cell>
          <cell r="M671" t="str">
            <v>Direkt</v>
          </cell>
          <cell r="N671">
            <v>408.94</v>
          </cell>
        </row>
        <row r="672">
          <cell r="L672">
            <v>902</v>
          </cell>
          <cell r="M672" t="str">
            <v>Endirekt</v>
          </cell>
          <cell r="N672">
            <v>3374.15</v>
          </cell>
        </row>
        <row r="673">
          <cell r="L673">
            <v>702</v>
          </cell>
          <cell r="M673" t="str">
            <v>Endirekt</v>
          </cell>
          <cell r="N673">
            <v>0.01</v>
          </cell>
        </row>
        <row r="674">
          <cell r="L674">
            <v>741</v>
          </cell>
          <cell r="M674" t="str">
            <v>Endirekt</v>
          </cell>
          <cell r="N674">
            <v>1.54</v>
          </cell>
        </row>
        <row r="675">
          <cell r="L675">
            <v>742</v>
          </cell>
          <cell r="M675" t="str">
            <v>Endirekt</v>
          </cell>
          <cell r="N675">
            <v>915.11</v>
          </cell>
        </row>
        <row r="676">
          <cell r="L676">
            <v>744</v>
          </cell>
          <cell r="M676" t="str">
            <v>Endirekt</v>
          </cell>
          <cell r="N676">
            <v>1.54</v>
          </cell>
        </row>
        <row r="677">
          <cell r="L677">
            <v>760</v>
          </cell>
          <cell r="M677" t="str">
            <v>Endirekt</v>
          </cell>
          <cell r="N677">
            <v>0.02</v>
          </cell>
        </row>
        <row r="678">
          <cell r="L678">
            <v>768</v>
          </cell>
          <cell r="M678" t="str">
            <v>Endirekt</v>
          </cell>
          <cell r="N678">
            <v>990.48</v>
          </cell>
        </row>
        <row r="679">
          <cell r="L679">
            <v>724</v>
          </cell>
          <cell r="M679" t="str">
            <v>Direkt</v>
          </cell>
          <cell r="N679">
            <v>835.73</v>
          </cell>
        </row>
        <row r="680">
          <cell r="L680">
            <v>900</v>
          </cell>
          <cell r="M680" t="str">
            <v>Direkt</v>
          </cell>
          <cell r="N680">
            <v>2414288.67</v>
          </cell>
        </row>
        <row r="681">
          <cell r="L681">
            <v>723</v>
          </cell>
          <cell r="M681" t="str">
            <v>Endirekt</v>
          </cell>
          <cell r="N681">
            <v>10537.64</v>
          </cell>
        </row>
        <row r="682">
          <cell r="L682">
            <v>740</v>
          </cell>
          <cell r="M682" t="str">
            <v>Endirekt</v>
          </cell>
          <cell r="N682">
            <v>834960.49</v>
          </cell>
        </row>
        <row r="683">
          <cell r="L683">
            <v>741</v>
          </cell>
          <cell r="M683" t="str">
            <v>Direkt</v>
          </cell>
          <cell r="N683">
            <v>261398.3</v>
          </cell>
        </row>
        <row r="684">
          <cell r="L684">
            <v>744</v>
          </cell>
          <cell r="M684" t="str">
            <v>Direkt</v>
          </cell>
          <cell r="N684">
            <v>34351.279999999999</v>
          </cell>
        </row>
        <row r="685">
          <cell r="L685">
            <v>720</v>
          </cell>
          <cell r="M685" t="str">
            <v>Direkt</v>
          </cell>
          <cell r="N685">
            <v>216.28</v>
          </cell>
        </row>
        <row r="686">
          <cell r="L686">
            <v>724</v>
          </cell>
          <cell r="M686" t="str">
            <v>Direkt</v>
          </cell>
          <cell r="N686">
            <v>19954.830000000002</v>
          </cell>
        </row>
        <row r="687">
          <cell r="L687">
            <v>750</v>
          </cell>
          <cell r="M687" t="str">
            <v>Direkt</v>
          </cell>
          <cell r="N687">
            <v>21556.06</v>
          </cell>
        </row>
        <row r="688">
          <cell r="L688">
            <v>750</v>
          </cell>
          <cell r="M688" t="str">
            <v>Endirekt</v>
          </cell>
          <cell r="N688">
            <v>277.3</v>
          </cell>
        </row>
        <row r="689">
          <cell r="L689">
            <v>900</v>
          </cell>
          <cell r="M689" t="str">
            <v>Direkt</v>
          </cell>
          <cell r="N689">
            <v>12594.2</v>
          </cell>
        </row>
        <row r="690">
          <cell r="L690">
            <v>900</v>
          </cell>
          <cell r="M690" t="str">
            <v>Endirekt</v>
          </cell>
          <cell r="N690">
            <v>4992.53</v>
          </cell>
        </row>
        <row r="691">
          <cell r="L691">
            <v>741</v>
          </cell>
          <cell r="M691" t="str">
            <v>Endirekt</v>
          </cell>
          <cell r="N691">
            <v>524.86</v>
          </cell>
        </row>
        <row r="692">
          <cell r="L692">
            <v>742</v>
          </cell>
          <cell r="M692" t="str">
            <v>Endirekt</v>
          </cell>
          <cell r="N692">
            <v>1885.11</v>
          </cell>
        </row>
        <row r="693">
          <cell r="L693">
            <v>744</v>
          </cell>
          <cell r="M693" t="str">
            <v>Endirekt</v>
          </cell>
          <cell r="N693">
            <v>92.48</v>
          </cell>
        </row>
        <row r="694">
          <cell r="L694">
            <v>760</v>
          </cell>
          <cell r="M694" t="str">
            <v>Direkt</v>
          </cell>
          <cell r="N694">
            <v>95.087615999999997</v>
          </cell>
        </row>
        <row r="695">
          <cell r="L695">
            <v>724</v>
          </cell>
          <cell r="M695" t="str">
            <v>Direkt</v>
          </cell>
          <cell r="N695">
            <v>8.67</v>
          </cell>
        </row>
        <row r="696">
          <cell r="L696">
            <v>742</v>
          </cell>
          <cell r="M696" t="str">
            <v>Direkt</v>
          </cell>
          <cell r="N696">
            <v>503.79</v>
          </cell>
        </row>
        <row r="697">
          <cell r="L697">
            <v>744</v>
          </cell>
          <cell r="M697" t="str">
            <v>Direkt</v>
          </cell>
          <cell r="N697">
            <v>25.36</v>
          </cell>
        </row>
        <row r="698">
          <cell r="L698">
            <v>765</v>
          </cell>
          <cell r="M698" t="str">
            <v>Endirekt</v>
          </cell>
          <cell r="N698">
            <v>0.28999999999999998</v>
          </cell>
        </row>
        <row r="699">
          <cell r="L699">
            <v>768</v>
          </cell>
          <cell r="M699" t="str">
            <v>Endirekt</v>
          </cell>
          <cell r="N699">
            <v>10</v>
          </cell>
        </row>
        <row r="700">
          <cell r="L700">
            <v>740</v>
          </cell>
          <cell r="M700" t="str">
            <v>Direkt</v>
          </cell>
          <cell r="N700">
            <v>4212.57</v>
          </cell>
        </row>
        <row r="701">
          <cell r="L701">
            <v>703</v>
          </cell>
          <cell r="M701" t="str">
            <v>Direkt</v>
          </cell>
          <cell r="N701">
            <v>1789.04</v>
          </cell>
        </row>
        <row r="702">
          <cell r="L702">
            <v>766</v>
          </cell>
          <cell r="M702" t="str">
            <v>Direkt</v>
          </cell>
          <cell r="N702">
            <v>1038807.43912</v>
          </cell>
        </row>
        <row r="703">
          <cell r="L703">
            <v>760</v>
          </cell>
          <cell r="M703" t="str">
            <v>Direkt</v>
          </cell>
          <cell r="N703">
            <v>160659.67000000001</v>
          </cell>
        </row>
        <row r="704">
          <cell r="L704">
            <v>760</v>
          </cell>
          <cell r="M704" t="str">
            <v>Direkt</v>
          </cell>
          <cell r="N704">
            <v>38224.410000000003</v>
          </cell>
        </row>
        <row r="705">
          <cell r="L705">
            <v>760</v>
          </cell>
          <cell r="M705" t="str">
            <v>Direkt</v>
          </cell>
          <cell r="N705">
            <v>45.02</v>
          </cell>
        </row>
        <row r="706">
          <cell r="L706">
            <v>771</v>
          </cell>
          <cell r="M706" t="str">
            <v>Direkt</v>
          </cell>
          <cell r="N706">
            <v>259916.56</v>
          </cell>
        </row>
        <row r="707">
          <cell r="L707">
            <v>720</v>
          </cell>
          <cell r="M707" t="str">
            <v>Direkt</v>
          </cell>
          <cell r="N707">
            <v>16791.169999999998</v>
          </cell>
        </row>
        <row r="708">
          <cell r="L708">
            <v>720</v>
          </cell>
          <cell r="M708" t="str">
            <v>Direkt</v>
          </cell>
          <cell r="N708">
            <v>40</v>
          </cell>
        </row>
        <row r="709">
          <cell r="L709">
            <v>780</v>
          </cell>
          <cell r="M709" t="str">
            <v>Direkt</v>
          </cell>
          <cell r="N709">
            <v>560</v>
          </cell>
        </row>
        <row r="710">
          <cell r="L710">
            <v>750</v>
          </cell>
          <cell r="M710" t="str">
            <v>Direkt</v>
          </cell>
          <cell r="N710">
            <v>238</v>
          </cell>
        </row>
        <row r="711">
          <cell r="L711">
            <v>784</v>
          </cell>
          <cell r="M711" t="str">
            <v>Direkt</v>
          </cell>
          <cell r="N711">
            <v>1027</v>
          </cell>
        </row>
        <row r="712">
          <cell r="L712">
            <v>90601</v>
          </cell>
          <cell r="M712" t="str">
            <v>Direkt</v>
          </cell>
          <cell r="N712">
            <v>0</v>
          </cell>
        </row>
        <row r="713">
          <cell r="L713">
            <v>90602</v>
          </cell>
          <cell r="M713" t="str">
            <v>Direkt</v>
          </cell>
          <cell r="N713">
            <v>11425.71</v>
          </cell>
        </row>
        <row r="714">
          <cell r="L714">
            <v>784</v>
          </cell>
          <cell r="M714" t="str">
            <v>Direkt</v>
          </cell>
          <cell r="N714">
            <v>176</v>
          </cell>
        </row>
        <row r="715">
          <cell r="L715">
            <v>90602</v>
          </cell>
          <cell r="M715" t="str">
            <v>Direkt</v>
          </cell>
          <cell r="N715">
            <v>48144.44</v>
          </cell>
        </row>
        <row r="716">
          <cell r="L716">
            <v>90602</v>
          </cell>
          <cell r="M716" t="str">
            <v>Direkt</v>
          </cell>
          <cell r="N716">
            <v>17964.55</v>
          </cell>
        </row>
        <row r="717">
          <cell r="L717">
            <v>785</v>
          </cell>
          <cell r="M717" t="str">
            <v>Direkt</v>
          </cell>
          <cell r="N717">
            <v>140</v>
          </cell>
        </row>
        <row r="718">
          <cell r="L718">
            <v>90701</v>
          </cell>
          <cell r="M718" t="str">
            <v>Direkt</v>
          </cell>
          <cell r="N718">
            <v>45679.79</v>
          </cell>
        </row>
        <row r="719">
          <cell r="L719">
            <v>90702</v>
          </cell>
          <cell r="M719" t="str">
            <v>Direkt</v>
          </cell>
          <cell r="N719">
            <v>5737.4</v>
          </cell>
        </row>
        <row r="720">
          <cell r="L720">
            <v>905</v>
          </cell>
          <cell r="M720" t="str">
            <v>Direkt</v>
          </cell>
          <cell r="N720">
            <v>5520</v>
          </cell>
        </row>
        <row r="721">
          <cell r="L721">
            <v>727</v>
          </cell>
          <cell r="M721" t="str">
            <v>Direkt</v>
          </cell>
          <cell r="N721">
            <v>50313.3</v>
          </cell>
        </row>
        <row r="722">
          <cell r="L722">
            <v>716</v>
          </cell>
          <cell r="M722" t="str">
            <v>Direkt</v>
          </cell>
          <cell r="N722">
            <v>4317355.95</v>
          </cell>
        </row>
        <row r="723">
          <cell r="L723">
            <v>760</v>
          </cell>
          <cell r="M723" t="str">
            <v>Direkt</v>
          </cell>
          <cell r="N723">
            <v>55.78</v>
          </cell>
        </row>
        <row r="724">
          <cell r="L724">
            <v>717</v>
          </cell>
          <cell r="M724" t="str">
            <v>Direkt</v>
          </cell>
          <cell r="N724">
            <v>5921036.71</v>
          </cell>
        </row>
        <row r="725">
          <cell r="L725">
            <v>750</v>
          </cell>
          <cell r="M725" t="str">
            <v>Direkt</v>
          </cell>
          <cell r="N725">
            <v>8967.76</v>
          </cell>
        </row>
        <row r="726">
          <cell r="L726">
            <v>717</v>
          </cell>
          <cell r="M726" t="str">
            <v>Direkt</v>
          </cell>
          <cell r="N726">
            <v>82015.7</v>
          </cell>
        </row>
        <row r="727">
          <cell r="L727">
            <v>760</v>
          </cell>
          <cell r="M727" t="str">
            <v>Direkt</v>
          </cell>
          <cell r="N727">
            <v>84</v>
          </cell>
        </row>
        <row r="728">
          <cell r="L728">
            <v>716</v>
          </cell>
          <cell r="M728" t="str">
            <v>Direkt</v>
          </cell>
          <cell r="N728">
            <v>61237</v>
          </cell>
        </row>
        <row r="729">
          <cell r="L729">
            <v>760</v>
          </cell>
          <cell r="M729" t="str">
            <v>Direkt</v>
          </cell>
          <cell r="N729">
            <v>1040</v>
          </cell>
        </row>
        <row r="730">
          <cell r="L730">
            <v>760</v>
          </cell>
          <cell r="M730" t="str">
            <v>Direkt</v>
          </cell>
          <cell r="N730">
            <v>231.86</v>
          </cell>
        </row>
        <row r="731">
          <cell r="L731">
            <v>716</v>
          </cell>
          <cell r="M731" t="str">
            <v>Direkt</v>
          </cell>
          <cell r="N731">
            <v>4827.37</v>
          </cell>
        </row>
        <row r="732">
          <cell r="L732">
            <v>760</v>
          </cell>
          <cell r="M732" t="str">
            <v>Direkt</v>
          </cell>
          <cell r="N732">
            <v>0</v>
          </cell>
        </row>
        <row r="733">
          <cell r="L733">
            <v>716</v>
          </cell>
          <cell r="M733" t="str">
            <v>Direkt</v>
          </cell>
          <cell r="N733">
            <v>36258.949999999997</v>
          </cell>
        </row>
        <row r="734">
          <cell r="L734">
            <v>750</v>
          </cell>
          <cell r="M734" t="str">
            <v>Direkt</v>
          </cell>
          <cell r="N734">
            <v>531777.98</v>
          </cell>
        </row>
        <row r="735">
          <cell r="L735">
            <v>716</v>
          </cell>
          <cell r="M735" t="str">
            <v>Direkt</v>
          </cell>
          <cell r="N735">
            <v>1163.23</v>
          </cell>
        </row>
        <row r="736">
          <cell r="L736">
            <v>760</v>
          </cell>
          <cell r="M736" t="str">
            <v>Direkt</v>
          </cell>
          <cell r="N736">
            <v>3906.5</v>
          </cell>
        </row>
        <row r="737">
          <cell r="L737">
            <v>717</v>
          </cell>
          <cell r="M737" t="str">
            <v>Direkt</v>
          </cell>
          <cell r="N737">
            <v>830174.18</v>
          </cell>
        </row>
        <row r="738">
          <cell r="L738">
            <v>716</v>
          </cell>
          <cell r="M738" t="str">
            <v>Direkt</v>
          </cell>
          <cell r="N738">
            <v>400</v>
          </cell>
        </row>
        <row r="739">
          <cell r="L739">
            <v>760</v>
          </cell>
          <cell r="M739" t="str">
            <v>Direkt</v>
          </cell>
          <cell r="N739">
            <v>8</v>
          </cell>
        </row>
        <row r="740">
          <cell r="L740">
            <v>717</v>
          </cell>
          <cell r="M740" t="str">
            <v>Direkt</v>
          </cell>
          <cell r="N740">
            <v>7539893.46</v>
          </cell>
        </row>
        <row r="741">
          <cell r="L741">
            <v>716</v>
          </cell>
          <cell r="M741" t="str">
            <v>Direkt</v>
          </cell>
          <cell r="N741">
            <v>-5.15</v>
          </cell>
        </row>
        <row r="742">
          <cell r="L742">
            <v>750</v>
          </cell>
          <cell r="M742" t="str">
            <v>Direkt</v>
          </cell>
          <cell r="N742">
            <v>5586.78</v>
          </cell>
        </row>
        <row r="743">
          <cell r="L743">
            <v>717</v>
          </cell>
          <cell r="M743" t="str">
            <v>Direkt</v>
          </cell>
          <cell r="N743">
            <v>138309</v>
          </cell>
        </row>
        <row r="744">
          <cell r="L744">
            <v>750</v>
          </cell>
          <cell r="M744" t="str">
            <v>Direkt</v>
          </cell>
          <cell r="N744">
            <v>4773.71</v>
          </cell>
        </row>
        <row r="745">
          <cell r="L745">
            <v>716</v>
          </cell>
          <cell r="M745" t="str">
            <v>Direkt</v>
          </cell>
          <cell r="N745">
            <v>6418.75</v>
          </cell>
        </row>
        <row r="746">
          <cell r="L746">
            <v>760</v>
          </cell>
          <cell r="M746" t="str">
            <v>Direkt</v>
          </cell>
          <cell r="N746">
            <v>-0.99</v>
          </cell>
        </row>
        <row r="747">
          <cell r="L747">
            <v>717</v>
          </cell>
          <cell r="M747" t="str">
            <v>Direkt</v>
          </cell>
          <cell r="N747">
            <v>168800.2</v>
          </cell>
        </row>
        <row r="748">
          <cell r="L748">
            <v>716</v>
          </cell>
          <cell r="M748" t="str">
            <v>Direkt</v>
          </cell>
          <cell r="N748">
            <v>1181.3699999999999</v>
          </cell>
        </row>
        <row r="749">
          <cell r="L749">
            <v>716</v>
          </cell>
          <cell r="M749" t="str">
            <v>Direkt</v>
          </cell>
          <cell r="N749">
            <v>-215.41</v>
          </cell>
        </row>
        <row r="750">
          <cell r="L750">
            <v>750</v>
          </cell>
          <cell r="M750" t="str">
            <v>Direkt</v>
          </cell>
          <cell r="N750">
            <v>138.86000000000001</v>
          </cell>
        </row>
        <row r="751">
          <cell r="L751">
            <v>717</v>
          </cell>
          <cell r="M751" t="str">
            <v>Direkt</v>
          </cell>
          <cell r="N751">
            <v>180456.12</v>
          </cell>
        </row>
        <row r="752">
          <cell r="L752">
            <v>750</v>
          </cell>
          <cell r="M752" t="str">
            <v>Direkt</v>
          </cell>
          <cell r="N752">
            <v>1882.4</v>
          </cell>
        </row>
        <row r="753">
          <cell r="L753">
            <v>760</v>
          </cell>
          <cell r="M753" t="str">
            <v>Direkt</v>
          </cell>
          <cell r="N753">
            <v>14</v>
          </cell>
        </row>
        <row r="754">
          <cell r="L754">
            <v>750</v>
          </cell>
          <cell r="M754" t="str">
            <v>Direkt</v>
          </cell>
          <cell r="N754">
            <v>0</v>
          </cell>
        </row>
        <row r="755">
          <cell r="L755">
            <v>750</v>
          </cell>
          <cell r="M755" t="str">
            <v>Direkt</v>
          </cell>
          <cell r="N755">
            <v>519.32000000000005</v>
          </cell>
        </row>
        <row r="756">
          <cell r="L756">
            <v>760</v>
          </cell>
          <cell r="M756" t="str">
            <v>Direkt</v>
          </cell>
          <cell r="N756">
            <v>194.98</v>
          </cell>
        </row>
        <row r="757">
          <cell r="L757">
            <v>760</v>
          </cell>
          <cell r="M757" t="str">
            <v>Direkt</v>
          </cell>
          <cell r="N757">
            <v>14</v>
          </cell>
        </row>
        <row r="758">
          <cell r="L758">
            <v>717</v>
          </cell>
          <cell r="M758" t="str">
            <v>Direkt</v>
          </cell>
          <cell r="N758">
            <v>65</v>
          </cell>
        </row>
        <row r="759">
          <cell r="L759">
            <v>750</v>
          </cell>
          <cell r="M759" t="str">
            <v>Direkt</v>
          </cell>
          <cell r="N759">
            <v>348.73</v>
          </cell>
        </row>
        <row r="760">
          <cell r="L760">
            <v>760</v>
          </cell>
          <cell r="M760" t="str">
            <v>Direkt</v>
          </cell>
          <cell r="N760">
            <v>496.62</v>
          </cell>
        </row>
        <row r="761">
          <cell r="L761">
            <v>715</v>
          </cell>
          <cell r="M761" t="str">
            <v>Direkt</v>
          </cell>
          <cell r="N761">
            <v>-542.79</v>
          </cell>
        </row>
        <row r="762">
          <cell r="L762">
            <v>716</v>
          </cell>
          <cell r="M762" t="str">
            <v>Direkt</v>
          </cell>
          <cell r="N762">
            <v>1892.75</v>
          </cell>
        </row>
        <row r="763">
          <cell r="L763">
            <v>715</v>
          </cell>
          <cell r="M763" t="str">
            <v>Direkt</v>
          </cell>
          <cell r="N763">
            <v>1042534.14</v>
          </cell>
        </row>
        <row r="764">
          <cell r="L764">
            <v>716</v>
          </cell>
          <cell r="M764" t="str">
            <v>Direkt</v>
          </cell>
          <cell r="N764">
            <v>354216.09</v>
          </cell>
        </row>
        <row r="765">
          <cell r="L765">
            <v>716</v>
          </cell>
          <cell r="M765" t="str">
            <v>Direkt</v>
          </cell>
          <cell r="N765">
            <v>9996.58</v>
          </cell>
        </row>
        <row r="766">
          <cell r="L766">
            <v>715</v>
          </cell>
          <cell r="M766" t="str">
            <v>Direkt</v>
          </cell>
          <cell r="N766">
            <v>167554.91</v>
          </cell>
        </row>
        <row r="767">
          <cell r="L767">
            <v>715</v>
          </cell>
          <cell r="M767" t="str">
            <v>Direkt</v>
          </cell>
          <cell r="N767">
            <v>27798.799999999999</v>
          </cell>
        </row>
        <row r="768">
          <cell r="L768">
            <v>716</v>
          </cell>
          <cell r="M768" t="str">
            <v>Direkt</v>
          </cell>
          <cell r="N768">
            <v>1227.94</v>
          </cell>
        </row>
        <row r="769">
          <cell r="L769">
            <v>715</v>
          </cell>
          <cell r="M769" t="str">
            <v>Direkt</v>
          </cell>
          <cell r="N769">
            <v>-76215.199999999997</v>
          </cell>
        </row>
        <row r="770">
          <cell r="L770">
            <v>715</v>
          </cell>
          <cell r="M770" t="str">
            <v>Direkt</v>
          </cell>
          <cell r="N770">
            <v>831992.77</v>
          </cell>
        </row>
        <row r="771">
          <cell r="L771">
            <v>716</v>
          </cell>
          <cell r="M771" t="str">
            <v>Direkt</v>
          </cell>
          <cell r="N771">
            <v>1088.18</v>
          </cell>
        </row>
        <row r="772">
          <cell r="L772">
            <v>760</v>
          </cell>
          <cell r="M772" t="str">
            <v>Direkt</v>
          </cell>
          <cell r="N772">
            <v>16</v>
          </cell>
        </row>
        <row r="773">
          <cell r="L773">
            <v>716</v>
          </cell>
          <cell r="M773" t="str">
            <v>Direkt</v>
          </cell>
          <cell r="N773">
            <v>5233.3599999999997</v>
          </cell>
        </row>
        <row r="774">
          <cell r="L774">
            <v>715</v>
          </cell>
          <cell r="M774" t="str">
            <v>Direkt</v>
          </cell>
          <cell r="N774">
            <v>-10803.98</v>
          </cell>
        </row>
        <row r="775">
          <cell r="L775">
            <v>715</v>
          </cell>
          <cell r="M775" t="str">
            <v>Direkt</v>
          </cell>
          <cell r="N775">
            <v>115435.74</v>
          </cell>
        </row>
        <row r="776">
          <cell r="L776">
            <v>750</v>
          </cell>
          <cell r="M776" t="str">
            <v>Direkt</v>
          </cell>
          <cell r="N776">
            <v>5226.96</v>
          </cell>
        </row>
        <row r="777">
          <cell r="L777">
            <v>715</v>
          </cell>
          <cell r="M777" t="str">
            <v>Direkt</v>
          </cell>
          <cell r="N777">
            <v>-68.17</v>
          </cell>
        </row>
        <row r="778">
          <cell r="L778">
            <v>716</v>
          </cell>
          <cell r="M778" t="str">
            <v>Direkt</v>
          </cell>
          <cell r="N778">
            <v>899.36</v>
          </cell>
        </row>
        <row r="779">
          <cell r="L779">
            <v>715</v>
          </cell>
          <cell r="M779" t="str">
            <v>Direkt</v>
          </cell>
          <cell r="N779">
            <v>-4780.34</v>
          </cell>
        </row>
        <row r="780">
          <cell r="L780">
            <v>715</v>
          </cell>
          <cell r="M780" t="str">
            <v>Direkt</v>
          </cell>
          <cell r="N780">
            <v>121056.87</v>
          </cell>
        </row>
        <row r="781">
          <cell r="L781">
            <v>716</v>
          </cell>
          <cell r="M781" t="str">
            <v>Direkt</v>
          </cell>
          <cell r="N781">
            <v>875.68</v>
          </cell>
        </row>
        <row r="782">
          <cell r="L782">
            <v>715</v>
          </cell>
          <cell r="M782" t="str">
            <v>Direkt</v>
          </cell>
          <cell r="N782">
            <v>0</v>
          </cell>
        </row>
        <row r="783">
          <cell r="L783">
            <v>716</v>
          </cell>
          <cell r="M783" t="str">
            <v>Direkt</v>
          </cell>
          <cell r="N783">
            <v>972.4</v>
          </cell>
        </row>
        <row r="784">
          <cell r="L784">
            <v>760</v>
          </cell>
          <cell r="M784" t="str">
            <v>Direkt</v>
          </cell>
          <cell r="N784">
            <v>320</v>
          </cell>
        </row>
        <row r="785">
          <cell r="L785">
            <v>750</v>
          </cell>
          <cell r="M785" t="str">
            <v>Direkt</v>
          </cell>
          <cell r="N785">
            <v>70.260000000000005</v>
          </cell>
        </row>
        <row r="786">
          <cell r="L786">
            <v>716</v>
          </cell>
          <cell r="M786" t="str">
            <v>Direkt</v>
          </cell>
          <cell r="N786">
            <v>94.44</v>
          </cell>
        </row>
        <row r="787">
          <cell r="L787">
            <v>760</v>
          </cell>
          <cell r="M787" t="str">
            <v>Direkt</v>
          </cell>
          <cell r="N787">
            <v>509.25</v>
          </cell>
        </row>
        <row r="788">
          <cell r="L788">
            <v>715</v>
          </cell>
          <cell r="M788" t="str">
            <v>Direkt</v>
          </cell>
          <cell r="N788">
            <v>89720.74</v>
          </cell>
        </row>
        <row r="789">
          <cell r="L789">
            <v>715</v>
          </cell>
          <cell r="M789" t="str">
            <v>Direkt</v>
          </cell>
          <cell r="N789">
            <v>1200.8599999999999</v>
          </cell>
        </row>
        <row r="790">
          <cell r="L790">
            <v>750</v>
          </cell>
          <cell r="M790" t="str">
            <v>Direkt</v>
          </cell>
          <cell r="N790">
            <v>17.52</v>
          </cell>
        </row>
        <row r="791">
          <cell r="L791">
            <v>760</v>
          </cell>
          <cell r="M791" t="str">
            <v>Direkt</v>
          </cell>
          <cell r="N791">
            <v>168.15</v>
          </cell>
        </row>
        <row r="792">
          <cell r="L792">
            <v>715</v>
          </cell>
          <cell r="M792" t="str">
            <v>Direkt</v>
          </cell>
          <cell r="N792">
            <v>0</v>
          </cell>
        </row>
        <row r="793">
          <cell r="L793">
            <v>715</v>
          </cell>
          <cell r="M793" t="str">
            <v>Direkt</v>
          </cell>
          <cell r="N793">
            <v>70401.25</v>
          </cell>
        </row>
        <row r="794">
          <cell r="L794">
            <v>750</v>
          </cell>
          <cell r="M794" t="str">
            <v>Direkt</v>
          </cell>
          <cell r="N794">
            <v>934.68</v>
          </cell>
        </row>
        <row r="795">
          <cell r="L795">
            <v>716</v>
          </cell>
          <cell r="M795" t="str">
            <v>Direkt</v>
          </cell>
          <cell r="N795">
            <v>26591.279999999999</v>
          </cell>
        </row>
        <row r="796">
          <cell r="L796">
            <v>716</v>
          </cell>
          <cell r="M796" t="str">
            <v>Direkt</v>
          </cell>
          <cell r="N796">
            <v>1007.9</v>
          </cell>
        </row>
        <row r="797">
          <cell r="L797">
            <v>750</v>
          </cell>
          <cell r="M797" t="str">
            <v>Direkt</v>
          </cell>
          <cell r="N797">
            <v>77.069999999999993</v>
          </cell>
        </row>
        <row r="798">
          <cell r="L798">
            <v>760</v>
          </cell>
          <cell r="M798" t="str">
            <v>Direkt</v>
          </cell>
          <cell r="N798">
            <v>1207.75</v>
          </cell>
        </row>
        <row r="799">
          <cell r="L799">
            <v>717</v>
          </cell>
          <cell r="M799" t="str">
            <v>Direkt</v>
          </cell>
          <cell r="N799">
            <v>1902002.95</v>
          </cell>
        </row>
        <row r="800">
          <cell r="L800">
            <v>716</v>
          </cell>
          <cell r="M800" t="str">
            <v>Direkt</v>
          </cell>
          <cell r="N800">
            <v>14114.45</v>
          </cell>
        </row>
        <row r="801">
          <cell r="L801">
            <v>716</v>
          </cell>
          <cell r="M801" t="str">
            <v>Direkt</v>
          </cell>
          <cell r="N801">
            <v>1298.29</v>
          </cell>
        </row>
        <row r="802">
          <cell r="L802">
            <v>717</v>
          </cell>
          <cell r="M802" t="str">
            <v>Direkt</v>
          </cell>
          <cell r="N802">
            <v>1252.43</v>
          </cell>
        </row>
        <row r="803">
          <cell r="L803">
            <v>903</v>
          </cell>
          <cell r="M803" t="str">
            <v>Direkt</v>
          </cell>
          <cell r="N803">
            <v>2447956.88</v>
          </cell>
        </row>
        <row r="804">
          <cell r="L804">
            <v>903</v>
          </cell>
          <cell r="M804" t="str">
            <v>Direkt</v>
          </cell>
          <cell r="N804">
            <v>4047.37</v>
          </cell>
        </row>
        <row r="805">
          <cell r="L805">
            <v>724</v>
          </cell>
          <cell r="M805" t="str">
            <v>Direkt</v>
          </cell>
          <cell r="N805">
            <v>41359.126754999998</v>
          </cell>
        </row>
        <row r="806">
          <cell r="L806">
            <v>719</v>
          </cell>
          <cell r="M806" t="str">
            <v>Direkt</v>
          </cell>
          <cell r="N806">
            <v>271493.65999999997</v>
          </cell>
        </row>
        <row r="807">
          <cell r="L807">
            <v>741</v>
          </cell>
          <cell r="M807" t="str">
            <v>Direkt</v>
          </cell>
          <cell r="N807">
            <v>128742.78848</v>
          </cell>
        </row>
        <row r="808">
          <cell r="L808">
            <v>724</v>
          </cell>
          <cell r="M808" t="str">
            <v>Direkt</v>
          </cell>
          <cell r="N808">
            <v>5.34</v>
          </cell>
        </row>
        <row r="809">
          <cell r="L809">
            <v>740</v>
          </cell>
          <cell r="M809" t="str">
            <v>Direkt</v>
          </cell>
          <cell r="N809">
            <v>5718.13</v>
          </cell>
        </row>
        <row r="810">
          <cell r="L810">
            <v>702</v>
          </cell>
          <cell r="M810" t="str">
            <v>Direkt</v>
          </cell>
          <cell r="N810">
            <v>2484.2199999999998</v>
          </cell>
        </row>
        <row r="811">
          <cell r="L811">
            <v>720</v>
          </cell>
          <cell r="M811" t="str">
            <v>Direkt</v>
          </cell>
          <cell r="N811">
            <v>22651.99</v>
          </cell>
        </row>
        <row r="812">
          <cell r="L812">
            <v>741</v>
          </cell>
          <cell r="M812" t="str">
            <v>Direkt</v>
          </cell>
          <cell r="N812">
            <v>11052.22</v>
          </cell>
        </row>
        <row r="813">
          <cell r="L813">
            <v>702</v>
          </cell>
          <cell r="M813" t="str">
            <v>Direkt</v>
          </cell>
          <cell r="N813">
            <v>183</v>
          </cell>
        </row>
        <row r="814">
          <cell r="L814">
            <v>741</v>
          </cell>
          <cell r="M814" t="str">
            <v>Direkt</v>
          </cell>
          <cell r="N814">
            <v>1590.42</v>
          </cell>
        </row>
        <row r="815">
          <cell r="L815">
            <v>723</v>
          </cell>
          <cell r="M815" t="str">
            <v>Direkt</v>
          </cell>
          <cell r="N815">
            <v>0.01</v>
          </cell>
        </row>
        <row r="816">
          <cell r="L816">
            <v>724</v>
          </cell>
          <cell r="M816" t="str">
            <v>Direkt</v>
          </cell>
          <cell r="N816">
            <v>0.12</v>
          </cell>
        </row>
        <row r="817">
          <cell r="L817">
            <v>902</v>
          </cell>
          <cell r="M817" t="str">
            <v>Direkt</v>
          </cell>
          <cell r="N817">
            <v>36499.699999999997</v>
          </cell>
        </row>
        <row r="818">
          <cell r="L818">
            <v>768</v>
          </cell>
          <cell r="M818" t="str">
            <v>Direkt</v>
          </cell>
          <cell r="N818">
            <v>26306.66</v>
          </cell>
        </row>
        <row r="819">
          <cell r="L819">
            <v>742</v>
          </cell>
          <cell r="M819" t="str">
            <v>Direkt</v>
          </cell>
          <cell r="N819">
            <v>9535.27</v>
          </cell>
        </row>
        <row r="820">
          <cell r="L820">
            <v>744</v>
          </cell>
          <cell r="M820" t="str">
            <v>Direkt</v>
          </cell>
          <cell r="N820">
            <v>5497.59</v>
          </cell>
        </row>
        <row r="821">
          <cell r="L821">
            <v>744</v>
          </cell>
          <cell r="M821" t="str">
            <v>Endirekt</v>
          </cell>
          <cell r="N821">
            <v>150.09</v>
          </cell>
        </row>
        <row r="822">
          <cell r="L822">
            <v>760</v>
          </cell>
          <cell r="M822" t="str">
            <v>Direkt</v>
          </cell>
          <cell r="N822">
            <v>229.26</v>
          </cell>
        </row>
        <row r="823">
          <cell r="L823">
            <v>901</v>
          </cell>
          <cell r="M823" t="str">
            <v>Direkt</v>
          </cell>
          <cell r="N823">
            <v>1281.0999999999999</v>
          </cell>
        </row>
        <row r="824">
          <cell r="L824">
            <v>724</v>
          </cell>
          <cell r="M824" t="str">
            <v>Endirekt</v>
          </cell>
          <cell r="N824">
            <v>24.43</v>
          </cell>
        </row>
        <row r="825">
          <cell r="L825">
            <v>741</v>
          </cell>
          <cell r="M825" t="str">
            <v>Endirekt</v>
          </cell>
          <cell r="N825">
            <v>260.2</v>
          </cell>
        </row>
        <row r="826">
          <cell r="L826">
            <v>723</v>
          </cell>
          <cell r="M826" t="str">
            <v>Direkt</v>
          </cell>
          <cell r="N826">
            <v>36.67</v>
          </cell>
        </row>
        <row r="827">
          <cell r="L827">
            <v>765</v>
          </cell>
          <cell r="M827" t="str">
            <v>Direkt</v>
          </cell>
          <cell r="N827">
            <v>850</v>
          </cell>
        </row>
        <row r="828">
          <cell r="L828">
            <v>720</v>
          </cell>
          <cell r="M828" t="str">
            <v>Direkt</v>
          </cell>
          <cell r="N828">
            <v>650.67999999999995</v>
          </cell>
        </row>
        <row r="829">
          <cell r="L829">
            <v>720</v>
          </cell>
          <cell r="M829" t="str">
            <v>Endirekt</v>
          </cell>
          <cell r="N829">
            <v>113.99</v>
          </cell>
        </row>
        <row r="830">
          <cell r="L830">
            <v>723</v>
          </cell>
          <cell r="M830" t="str">
            <v>Direkt</v>
          </cell>
          <cell r="N830">
            <v>39621.050000000003</v>
          </cell>
        </row>
        <row r="831">
          <cell r="L831">
            <v>900</v>
          </cell>
          <cell r="M831" t="str">
            <v>Endirekt</v>
          </cell>
          <cell r="N831">
            <v>9673.75</v>
          </cell>
        </row>
        <row r="832">
          <cell r="L832">
            <v>741</v>
          </cell>
          <cell r="M832" t="str">
            <v>Direkt</v>
          </cell>
          <cell r="N832">
            <v>93495.87</v>
          </cell>
        </row>
        <row r="833">
          <cell r="L833">
            <v>724</v>
          </cell>
          <cell r="M833" t="str">
            <v>Endirekt</v>
          </cell>
          <cell r="N833">
            <v>51.87</v>
          </cell>
        </row>
        <row r="834">
          <cell r="L834">
            <v>740</v>
          </cell>
          <cell r="M834" t="str">
            <v>Endirekt</v>
          </cell>
          <cell r="N834">
            <v>20867.509999999998</v>
          </cell>
        </row>
        <row r="835">
          <cell r="L835">
            <v>750</v>
          </cell>
          <cell r="M835" t="str">
            <v>Endirekt</v>
          </cell>
          <cell r="N835">
            <v>100.3</v>
          </cell>
        </row>
        <row r="836">
          <cell r="L836">
            <v>765</v>
          </cell>
          <cell r="M836" t="str">
            <v>Direkt</v>
          </cell>
          <cell r="N836">
            <v>636.86</v>
          </cell>
        </row>
        <row r="837">
          <cell r="L837">
            <v>768</v>
          </cell>
          <cell r="M837" t="str">
            <v>Direkt</v>
          </cell>
          <cell r="N837">
            <v>5291.74</v>
          </cell>
        </row>
        <row r="838">
          <cell r="L838">
            <v>724</v>
          </cell>
          <cell r="M838" t="str">
            <v>Direkt</v>
          </cell>
          <cell r="N838">
            <v>208.113552</v>
          </cell>
        </row>
        <row r="839">
          <cell r="L839">
            <v>742</v>
          </cell>
          <cell r="M839" t="str">
            <v>Direkt</v>
          </cell>
          <cell r="N839">
            <v>4154.5851039999998</v>
          </cell>
        </row>
        <row r="840">
          <cell r="L840">
            <v>744</v>
          </cell>
          <cell r="M840" t="str">
            <v>Direkt</v>
          </cell>
          <cell r="N840">
            <v>138.94244</v>
          </cell>
        </row>
        <row r="841">
          <cell r="L841">
            <v>900</v>
          </cell>
          <cell r="M841" t="str">
            <v>Direkt</v>
          </cell>
          <cell r="N841">
            <v>2418</v>
          </cell>
        </row>
        <row r="842">
          <cell r="L842">
            <v>720</v>
          </cell>
          <cell r="M842" t="str">
            <v>Direkt</v>
          </cell>
          <cell r="N842">
            <v>1.1000000000000001</v>
          </cell>
        </row>
        <row r="843">
          <cell r="L843">
            <v>760</v>
          </cell>
          <cell r="M843" t="str">
            <v>Endirekt</v>
          </cell>
          <cell r="N843">
            <v>0.12</v>
          </cell>
        </row>
        <row r="844">
          <cell r="L844">
            <v>703</v>
          </cell>
          <cell r="M844" t="str">
            <v>Direkt</v>
          </cell>
          <cell r="N844">
            <v>567531.77</v>
          </cell>
        </row>
        <row r="845">
          <cell r="L845">
            <v>710</v>
          </cell>
          <cell r="M845" t="str">
            <v>Direkt</v>
          </cell>
          <cell r="N845">
            <v>2434361.0099999998</v>
          </cell>
        </row>
        <row r="846">
          <cell r="L846">
            <v>710</v>
          </cell>
          <cell r="M846" t="str">
            <v>Direkt</v>
          </cell>
          <cell r="N846">
            <v>2427.75</v>
          </cell>
        </row>
        <row r="847">
          <cell r="L847">
            <v>710</v>
          </cell>
          <cell r="M847" t="str">
            <v>Direkt</v>
          </cell>
          <cell r="N847">
            <v>2364529.2200000002</v>
          </cell>
        </row>
        <row r="848">
          <cell r="L848">
            <v>710</v>
          </cell>
          <cell r="M848" t="str">
            <v>Direkt</v>
          </cell>
          <cell r="N848">
            <v>517217.68</v>
          </cell>
        </row>
        <row r="849">
          <cell r="L849">
            <v>719</v>
          </cell>
          <cell r="M849" t="str">
            <v>Direkt</v>
          </cell>
          <cell r="N849">
            <v>137047.9884</v>
          </cell>
        </row>
        <row r="850">
          <cell r="L850">
            <v>719</v>
          </cell>
          <cell r="M850" t="str">
            <v>Direkt</v>
          </cell>
          <cell r="N850">
            <v>9945.4699999999993</v>
          </cell>
        </row>
        <row r="851">
          <cell r="L851">
            <v>766</v>
          </cell>
          <cell r="M851" t="str">
            <v>Direkt</v>
          </cell>
          <cell r="N851">
            <v>0</v>
          </cell>
        </row>
        <row r="852">
          <cell r="L852">
            <v>760</v>
          </cell>
          <cell r="M852" t="str">
            <v>Direkt</v>
          </cell>
          <cell r="N852">
            <v>4</v>
          </cell>
        </row>
        <row r="853">
          <cell r="L853">
            <v>720</v>
          </cell>
          <cell r="M853" t="str">
            <v>Direkt</v>
          </cell>
          <cell r="N853">
            <v>5</v>
          </cell>
        </row>
        <row r="854">
          <cell r="L854">
            <v>750</v>
          </cell>
          <cell r="M854" t="str">
            <v>Direkt</v>
          </cell>
          <cell r="N854">
            <v>1141.5</v>
          </cell>
        </row>
        <row r="855">
          <cell r="L855">
            <v>750</v>
          </cell>
          <cell r="M855" t="str">
            <v>Direkt</v>
          </cell>
          <cell r="N855">
            <v>5311.3</v>
          </cell>
        </row>
        <row r="856">
          <cell r="L856">
            <v>730</v>
          </cell>
          <cell r="M856" t="str">
            <v>Direkt</v>
          </cell>
          <cell r="N856">
            <v>743393.2</v>
          </cell>
        </row>
        <row r="857">
          <cell r="L857">
            <v>719</v>
          </cell>
          <cell r="M857" t="str">
            <v>Direkt</v>
          </cell>
          <cell r="N857">
            <v>22806.639999999999</v>
          </cell>
        </row>
        <row r="858">
          <cell r="L858">
            <v>733</v>
          </cell>
          <cell r="M858" t="str">
            <v>Direkt</v>
          </cell>
          <cell r="N858">
            <v>3810</v>
          </cell>
        </row>
        <row r="859">
          <cell r="L859">
            <v>771</v>
          </cell>
          <cell r="M859" t="str">
            <v>Direkt</v>
          </cell>
          <cell r="N859">
            <v>22309.279999999999</v>
          </cell>
        </row>
        <row r="860">
          <cell r="L860">
            <v>750</v>
          </cell>
          <cell r="M860" t="str">
            <v>Direkt</v>
          </cell>
          <cell r="N860">
            <v>940681.04</v>
          </cell>
        </row>
        <row r="861">
          <cell r="L861">
            <v>750</v>
          </cell>
          <cell r="M861" t="str">
            <v>Direkt</v>
          </cell>
          <cell r="N861">
            <v>1907.22</v>
          </cell>
        </row>
        <row r="862">
          <cell r="L862">
            <v>90602</v>
          </cell>
          <cell r="M862" t="str">
            <v>Direkt</v>
          </cell>
          <cell r="N862">
            <v>22398245.760000002</v>
          </cell>
        </row>
        <row r="863">
          <cell r="L863">
            <v>90602</v>
          </cell>
          <cell r="M863" t="str">
            <v>Direkt</v>
          </cell>
          <cell r="N863">
            <v>691820.4</v>
          </cell>
        </row>
        <row r="864">
          <cell r="L864">
            <v>784</v>
          </cell>
          <cell r="M864" t="str">
            <v>Direkt</v>
          </cell>
          <cell r="N864">
            <v>14</v>
          </cell>
        </row>
        <row r="865">
          <cell r="L865">
            <v>90601</v>
          </cell>
          <cell r="M865" t="str">
            <v>Direkt</v>
          </cell>
          <cell r="N865">
            <v>0</v>
          </cell>
        </row>
        <row r="866">
          <cell r="L866">
            <v>90601</v>
          </cell>
          <cell r="M866" t="str">
            <v>Direkt</v>
          </cell>
          <cell r="N866">
            <v>2876.82</v>
          </cell>
        </row>
        <row r="867">
          <cell r="L867">
            <v>784</v>
          </cell>
          <cell r="M867" t="str">
            <v>Direkt</v>
          </cell>
          <cell r="N867">
            <v>65</v>
          </cell>
        </row>
        <row r="868">
          <cell r="L868">
            <v>786</v>
          </cell>
          <cell r="M868" t="str">
            <v>Direkt</v>
          </cell>
          <cell r="N868">
            <v>6004.18</v>
          </cell>
        </row>
        <row r="869">
          <cell r="L869">
            <v>905</v>
          </cell>
          <cell r="M869" t="str">
            <v>Direkt</v>
          </cell>
          <cell r="N869">
            <v>19379583.789999999</v>
          </cell>
        </row>
        <row r="870">
          <cell r="L870">
            <v>905</v>
          </cell>
          <cell r="M870" t="str">
            <v>Direkt</v>
          </cell>
          <cell r="N870">
            <v>38632</v>
          </cell>
        </row>
        <row r="871">
          <cell r="L871">
            <v>728</v>
          </cell>
          <cell r="M871" t="str">
            <v>Direkt</v>
          </cell>
          <cell r="N871">
            <v>14934.44</v>
          </cell>
        </row>
        <row r="872">
          <cell r="L872">
            <v>723</v>
          </cell>
          <cell r="M872" t="str">
            <v>Direkt</v>
          </cell>
          <cell r="N872">
            <v>1015</v>
          </cell>
        </row>
        <row r="873">
          <cell r="L873">
            <v>717</v>
          </cell>
          <cell r="M873" t="str">
            <v>Direkt</v>
          </cell>
          <cell r="N873">
            <v>109764854.45</v>
          </cell>
        </row>
        <row r="874">
          <cell r="L874">
            <v>750</v>
          </cell>
          <cell r="M874" t="str">
            <v>Direkt</v>
          </cell>
          <cell r="N874">
            <v>1008907.88</v>
          </cell>
        </row>
        <row r="875">
          <cell r="L875">
            <v>716</v>
          </cell>
          <cell r="M875" t="str">
            <v>Direkt</v>
          </cell>
          <cell r="N875">
            <v>241077.99</v>
          </cell>
        </row>
        <row r="876">
          <cell r="L876">
            <v>760</v>
          </cell>
          <cell r="M876" t="str">
            <v>Direkt</v>
          </cell>
          <cell r="N876">
            <v>238.71</v>
          </cell>
        </row>
        <row r="877">
          <cell r="L877">
            <v>717</v>
          </cell>
          <cell r="M877" t="str">
            <v>Direkt</v>
          </cell>
          <cell r="N877">
            <v>339574.65</v>
          </cell>
        </row>
        <row r="878">
          <cell r="L878">
            <v>717</v>
          </cell>
          <cell r="M878" t="str">
            <v>Direkt</v>
          </cell>
          <cell r="N878">
            <v>33528.46</v>
          </cell>
        </row>
        <row r="879">
          <cell r="L879">
            <v>760</v>
          </cell>
          <cell r="M879" t="str">
            <v>Direkt</v>
          </cell>
          <cell r="N879">
            <v>8.5500000000000007</v>
          </cell>
        </row>
        <row r="880">
          <cell r="L880">
            <v>750</v>
          </cell>
          <cell r="M880" t="str">
            <v>Direkt</v>
          </cell>
          <cell r="N880">
            <v>269.27999999999997</v>
          </cell>
        </row>
        <row r="881">
          <cell r="L881">
            <v>717</v>
          </cell>
          <cell r="M881" t="str">
            <v>Direkt</v>
          </cell>
          <cell r="N881">
            <v>2150165.4300000002</v>
          </cell>
        </row>
        <row r="882">
          <cell r="L882">
            <v>750</v>
          </cell>
          <cell r="M882" t="str">
            <v>Direkt</v>
          </cell>
          <cell r="N882">
            <v>4729.87</v>
          </cell>
        </row>
        <row r="883">
          <cell r="L883">
            <v>717</v>
          </cell>
          <cell r="M883" t="str">
            <v>Direkt</v>
          </cell>
          <cell r="N883">
            <v>666625.89</v>
          </cell>
        </row>
        <row r="884">
          <cell r="L884">
            <v>716</v>
          </cell>
          <cell r="M884" t="str">
            <v>Direkt</v>
          </cell>
          <cell r="N884">
            <v>1149</v>
          </cell>
        </row>
        <row r="885">
          <cell r="L885">
            <v>717</v>
          </cell>
          <cell r="M885" t="str">
            <v>Direkt</v>
          </cell>
          <cell r="N885">
            <v>4623</v>
          </cell>
        </row>
        <row r="886">
          <cell r="L886">
            <v>750</v>
          </cell>
          <cell r="M886" t="str">
            <v>Direkt</v>
          </cell>
          <cell r="N886">
            <v>326.98</v>
          </cell>
        </row>
        <row r="887">
          <cell r="L887">
            <v>717</v>
          </cell>
          <cell r="M887" t="str">
            <v>Direkt</v>
          </cell>
          <cell r="N887">
            <v>79375.600000000006</v>
          </cell>
        </row>
        <row r="888">
          <cell r="L888">
            <v>750</v>
          </cell>
          <cell r="M888" t="str">
            <v>Direkt</v>
          </cell>
          <cell r="N888">
            <v>102620.11</v>
          </cell>
        </row>
        <row r="889">
          <cell r="L889">
            <v>760</v>
          </cell>
          <cell r="M889" t="str">
            <v>Direkt</v>
          </cell>
          <cell r="N889">
            <v>3.75</v>
          </cell>
        </row>
        <row r="890">
          <cell r="L890">
            <v>717</v>
          </cell>
          <cell r="M890" t="str">
            <v>Direkt</v>
          </cell>
          <cell r="N890">
            <v>148081.07</v>
          </cell>
        </row>
        <row r="891">
          <cell r="L891">
            <v>750</v>
          </cell>
          <cell r="M891" t="str">
            <v>Direkt</v>
          </cell>
          <cell r="N891">
            <v>3926.36</v>
          </cell>
        </row>
        <row r="892">
          <cell r="L892">
            <v>750</v>
          </cell>
          <cell r="M892" t="str">
            <v>Direkt</v>
          </cell>
          <cell r="N892">
            <v>751.9</v>
          </cell>
        </row>
        <row r="893">
          <cell r="L893">
            <v>717</v>
          </cell>
          <cell r="M893" t="str">
            <v>Direkt</v>
          </cell>
          <cell r="N893">
            <v>7268.99</v>
          </cell>
        </row>
        <row r="894">
          <cell r="L894">
            <v>750</v>
          </cell>
          <cell r="M894" t="str">
            <v>Direkt</v>
          </cell>
          <cell r="N894">
            <v>134.63</v>
          </cell>
        </row>
        <row r="895">
          <cell r="L895">
            <v>760</v>
          </cell>
          <cell r="M895" t="str">
            <v>Direkt</v>
          </cell>
          <cell r="N895">
            <v>34.89</v>
          </cell>
        </row>
        <row r="896">
          <cell r="L896">
            <v>716</v>
          </cell>
          <cell r="M896" t="str">
            <v>Direkt</v>
          </cell>
          <cell r="N896">
            <v>1056.99</v>
          </cell>
        </row>
        <row r="897">
          <cell r="L897">
            <v>760</v>
          </cell>
          <cell r="M897" t="str">
            <v>Direkt</v>
          </cell>
          <cell r="N897">
            <v>967.79</v>
          </cell>
        </row>
        <row r="898">
          <cell r="L898">
            <v>760</v>
          </cell>
          <cell r="M898" t="str">
            <v>Direkt</v>
          </cell>
          <cell r="N898">
            <v>1264.3399999999999</v>
          </cell>
        </row>
        <row r="899">
          <cell r="L899">
            <v>716</v>
          </cell>
          <cell r="M899" t="str">
            <v>Direkt</v>
          </cell>
          <cell r="N899">
            <v>312.60000000000002</v>
          </cell>
        </row>
        <row r="900">
          <cell r="L900">
            <v>716</v>
          </cell>
          <cell r="M900" t="str">
            <v>Direkt</v>
          </cell>
          <cell r="N900">
            <v>4305.58</v>
          </cell>
        </row>
        <row r="901">
          <cell r="L901">
            <v>760</v>
          </cell>
          <cell r="M901" t="str">
            <v>Direkt</v>
          </cell>
          <cell r="N901">
            <v>1141.8399999999999</v>
          </cell>
        </row>
        <row r="902">
          <cell r="L902">
            <v>750</v>
          </cell>
          <cell r="M902" t="str">
            <v>Direkt</v>
          </cell>
          <cell r="N902">
            <v>-80.84</v>
          </cell>
        </row>
        <row r="903">
          <cell r="L903">
            <v>760</v>
          </cell>
          <cell r="M903" t="str">
            <v>Direkt</v>
          </cell>
          <cell r="N903">
            <v>20.91</v>
          </cell>
        </row>
        <row r="904">
          <cell r="L904">
            <v>716</v>
          </cell>
          <cell r="M904" t="str">
            <v>Direkt</v>
          </cell>
          <cell r="N904">
            <v>6263.9</v>
          </cell>
        </row>
        <row r="905">
          <cell r="L905">
            <v>716</v>
          </cell>
          <cell r="M905" t="str">
            <v>Direkt</v>
          </cell>
          <cell r="N905">
            <v>6516.4</v>
          </cell>
        </row>
        <row r="906">
          <cell r="L906">
            <v>716</v>
          </cell>
          <cell r="M906" t="str">
            <v>Direkt</v>
          </cell>
          <cell r="N906">
            <v>0</v>
          </cell>
        </row>
        <row r="907">
          <cell r="L907">
            <v>760</v>
          </cell>
          <cell r="M907" t="str">
            <v>Direkt</v>
          </cell>
          <cell r="N907">
            <v>14</v>
          </cell>
        </row>
        <row r="908">
          <cell r="L908">
            <v>716</v>
          </cell>
          <cell r="M908" t="str">
            <v>Direkt</v>
          </cell>
          <cell r="N908">
            <v>71.83</v>
          </cell>
        </row>
        <row r="909">
          <cell r="L909">
            <v>717</v>
          </cell>
          <cell r="M909" t="str">
            <v>Direkt</v>
          </cell>
          <cell r="N909">
            <v>8550.15</v>
          </cell>
        </row>
        <row r="910">
          <cell r="L910">
            <v>715</v>
          </cell>
          <cell r="M910" t="str">
            <v>Direkt</v>
          </cell>
          <cell r="N910">
            <v>-836.53</v>
          </cell>
        </row>
        <row r="911">
          <cell r="L911">
            <v>715</v>
          </cell>
          <cell r="M911" t="str">
            <v>Direkt</v>
          </cell>
          <cell r="N911">
            <v>-8188.24</v>
          </cell>
        </row>
        <row r="912">
          <cell r="L912">
            <v>715</v>
          </cell>
          <cell r="M912" t="str">
            <v>Direkt</v>
          </cell>
          <cell r="N912">
            <v>-136.46</v>
          </cell>
        </row>
        <row r="913">
          <cell r="L913">
            <v>715</v>
          </cell>
          <cell r="M913" t="str">
            <v>Direkt</v>
          </cell>
          <cell r="N913">
            <v>-31436.19</v>
          </cell>
        </row>
        <row r="914">
          <cell r="L914">
            <v>715</v>
          </cell>
          <cell r="M914" t="str">
            <v>Direkt</v>
          </cell>
          <cell r="N914">
            <v>198673.84</v>
          </cell>
        </row>
        <row r="915">
          <cell r="L915">
            <v>715</v>
          </cell>
          <cell r="M915" t="str">
            <v>Direkt</v>
          </cell>
          <cell r="N915">
            <v>0</v>
          </cell>
        </row>
        <row r="916">
          <cell r="L916">
            <v>715</v>
          </cell>
          <cell r="M916" t="str">
            <v>Direkt</v>
          </cell>
          <cell r="N916">
            <v>-2314.12</v>
          </cell>
        </row>
        <row r="917">
          <cell r="L917">
            <v>715</v>
          </cell>
          <cell r="M917" t="str">
            <v>Direkt</v>
          </cell>
          <cell r="N917">
            <v>1312.9</v>
          </cell>
        </row>
        <row r="918">
          <cell r="L918">
            <v>715</v>
          </cell>
          <cell r="M918" t="str">
            <v>Direkt</v>
          </cell>
          <cell r="N918">
            <v>8903.24</v>
          </cell>
        </row>
        <row r="919">
          <cell r="L919">
            <v>716</v>
          </cell>
          <cell r="M919" t="str">
            <v>Direkt</v>
          </cell>
          <cell r="N919">
            <v>-159.12</v>
          </cell>
        </row>
        <row r="920">
          <cell r="L920">
            <v>715</v>
          </cell>
          <cell r="M920" t="str">
            <v>Direkt</v>
          </cell>
          <cell r="N920">
            <v>2077604.21</v>
          </cell>
        </row>
        <row r="921">
          <cell r="L921">
            <v>750</v>
          </cell>
          <cell r="M921" t="str">
            <v>Direkt</v>
          </cell>
          <cell r="N921">
            <v>145198</v>
          </cell>
        </row>
        <row r="922">
          <cell r="L922">
            <v>750</v>
          </cell>
          <cell r="M922" t="str">
            <v>Direkt</v>
          </cell>
          <cell r="N922">
            <v>558</v>
          </cell>
        </row>
        <row r="923">
          <cell r="L923">
            <v>760</v>
          </cell>
          <cell r="M923" t="str">
            <v>Direkt</v>
          </cell>
          <cell r="N923">
            <v>10128.200000000001</v>
          </cell>
        </row>
        <row r="924">
          <cell r="L924">
            <v>760</v>
          </cell>
          <cell r="M924" t="str">
            <v>Direkt</v>
          </cell>
          <cell r="N924">
            <v>1587.13</v>
          </cell>
        </row>
        <row r="925">
          <cell r="L925">
            <v>715</v>
          </cell>
          <cell r="M925" t="str">
            <v>Direkt</v>
          </cell>
          <cell r="N925">
            <v>48454.57</v>
          </cell>
        </row>
        <row r="926">
          <cell r="L926">
            <v>716</v>
          </cell>
          <cell r="M926" t="str">
            <v>Direkt</v>
          </cell>
          <cell r="N926">
            <v>1544.86</v>
          </cell>
        </row>
        <row r="927">
          <cell r="L927">
            <v>750</v>
          </cell>
          <cell r="M927" t="str">
            <v>Direkt</v>
          </cell>
          <cell r="N927">
            <v>1271.67</v>
          </cell>
        </row>
        <row r="928">
          <cell r="L928">
            <v>716</v>
          </cell>
          <cell r="M928" t="str">
            <v>Direkt</v>
          </cell>
          <cell r="N928">
            <v>9944.01</v>
          </cell>
        </row>
        <row r="929">
          <cell r="L929">
            <v>716</v>
          </cell>
          <cell r="M929" t="str">
            <v>Direkt</v>
          </cell>
          <cell r="N929">
            <v>20328.5</v>
          </cell>
        </row>
        <row r="930">
          <cell r="L930">
            <v>715</v>
          </cell>
          <cell r="M930" t="str">
            <v>Direkt</v>
          </cell>
          <cell r="N930">
            <v>172.95</v>
          </cell>
        </row>
        <row r="931">
          <cell r="L931">
            <v>760</v>
          </cell>
          <cell r="M931" t="str">
            <v>Direkt</v>
          </cell>
          <cell r="N931">
            <v>0.33</v>
          </cell>
        </row>
        <row r="932">
          <cell r="L932">
            <v>750</v>
          </cell>
          <cell r="M932" t="str">
            <v>Direkt</v>
          </cell>
          <cell r="N932">
            <v>700.8</v>
          </cell>
        </row>
        <row r="933">
          <cell r="L933">
            <v>760</v>
          </cell>
          <cell r="M933" t="str">
            <v>Direkt</v>
          </cell>
          <cell r="N933">
            <v>48.99</v>
          </cell>
        </row>
        <row r="934">
          <cell r="L934">
            <v>716</v>
          </cell>
          <cell r="M934" t="str">
            <v>Direkt</v>
          </cell>
          <cell r="N934">
            <v>17684.560000000001</v>
          </cell>
        </row>
        <row r="935">
          <cell r="L935">
            <v>716</v>
          </cell>
          <cell r="M935" t="str">
            <v>Direkt</v>
          </cell>
          <cell r="N935">
            <v>849.96</v>
          </cell>
        </row>
        <row r="936">
          <cell r="L936">
            <v>750</v>
          </cell>
          <cell r="M936" t="str">
            <v>Direkt</v>
          </cell>
          <cell r="N936">
            <v>150.4</v>
          </cell>
        </row>
        <row r="937">
          <cell r="L937">
            <v>715</v>
          </cell>
          <cell r="M937" t="str">
            <v>Direkt</v>
          </cell>
          <cell r="N937">
            <v>169213.25</v>
          </cell>
        </row>
        <row r="938">
          <cell r="L938">
            <v>715</v>
          </cell>
          <cell r="M938" t="str">
            <v>Direkt</v>
          </cell>
          <cell r="N938">
            <v>17814.11</v>
          </cell>
        </row>
        <row r="939">
          <cell r="L939">
            <v>750</v>
          </cell>
          <cell r="M939" t="str">
            <v>Direkt</v>
          </cell>
          <cell r="N939">
            <v>571.46</v>
          </cell>
        </row>
        <row r="940">
          <cell r="L940">
            <v>715</v>
          </cell>
          <cell r="M940" t="str">
            <v>Direkt</v>
          </cell>
          <cell r="N940">
            <v>234638.11</v>
          </cell>
        </row>
        <row r="941">
          <cell r="L941">
            <v>716</v>
          </cell>
          <cell r="M941" t="str">
            <v>Direkt</v>
          </cell>
          <cell r="N941">
            <v>2924.72</v>
          </cell>
        </row>
        <row r="942">
          <cell r="L942">
            <v>715</v>
          </cell>
          <cell r="M942" t="str">
            <v>Direkt</v>
          </cell>
          <cell r="N942">
            <v>74955.360000000001</v>
          </cell>
        </row>
        <row r="943">
          <cell r="L943">
            <v>715</v>
          </cell>
          <cell r="M943" t="str">
            <v>Direkt</v>
          </cell>
          <cell r="N943">
            <v>15841.88</v>
          </cell>
        </row>
        <row r="944">
          <cell r="L944">
            <v>715</v>
          </cell>
          <cell r="M944" t="str">
            <v>Direkt</v>
          </cell>
          <cell r="N944">
            <v>395377.85</v>
          </cell>
        </row>
        <row r="945">
          <cell r="L945">
            <v>715</v>
          </cell>
          <cell r="M945" t="str">
            <v>Direkt</v>
          </cell>
          <cell r="N945">
            <v>141982.26999999999</v>
          </cell>
        </row>
        <row r="946">
          <cell r="L946">
            <v>716</v>
          </cell>
          <cell r="M946" t="str">
            <v>Direkt</v>
          </cell>
          <cell r="N946">
            <v>347.92</v>
          </cell>
        </row>
        <row r="947">
          <cell r="L947">
            <v>716</v>
          </cell>
          <cell r="M947" t="str">
            <v>Direkt</v>
          </cell>
          <cell r="N947">
            <v>233064.11</v>
          </cell>
        </row>
        <row r="948">
          <cell r="L948">
            <v>715</v>
          </cell>
          <cell r="M948" t="str">
            <v>Direkt</v>
          </cell>
          <cell r="N948">
            <v>20610.71</v>
          </cell>
        </row>
        <row r="949">
          <cell r="L949">
            <v>760</v>
          </cell>
          <cell r="M949" t="str">
            <v>Direkt</v>
          </cell>
          <cell r="N949">
            <v>13659.17</v>
          </cell>
        </row>
        <row r="950">
          <cell r="L950">
            <v>760</v>
          </cell>
          <cell r="M950" t="str">
            <v>Direkt</v>
          </cell>
          <cell r="N950">
            <v>3.18</v>
          </cell>
        </row>
        <row r="951">
          <cell r="L951">
            <v>701</v>
          </cell>
          <cell r="M951" t="str">
            <v>Direkt</v>
          </cell>
          <cell r="N951">
            <v>0</v>
          </cell>
        </row>
        <row r="952">
          <cell r="L952">
            <v>717</v>
          </cell>
          <cell r="M952" t="str">
            <v>Direkt</v>
          </cell>
          <cell r="N952">
            <v>239.02</v>
          </cell>
        </row>
        <row r="953">
          <cell r="L953">
            <v>716</v>
          </cell>
          <cell r="M953" t="str">
            <v>Direkt</v>
          </cell>
          <cell r="N953">
            <v>570</v>
          </cell>
        </row>
        <row r="954">
          <cell r="L954">
            <v>723</v>
          </cell>
          <cell r="M954" t="str">
            <v>Direkt</v>
          </cell>
          <cell r="N954">
            <v>15972.09856</v>
          </cell>
        </row>
        <row r="955">
          <cell r="L955">
            <v>724</v>
          </cell>
          <cell r="M955" t="str">
            <v>Endirekt</v>
          </cell>
          <cell r="N955">
            <v>2498.31</v>
          </cell>
        </row>
        <row r="956">
          <cell r="L956">
            <v>744</v>
          </cell>
          <cell r="M956" t="str">
            <v>Endirekt</v>
          </cell>
          <cell r="N956">
            <v>25.69</v>
          </cell>
        </row>
        <row r="957">
          <cell r="L957">
            <v>750</v>
          </cell>
          <cell r="M957" t="str">
            <v>Direkt</v>
          </cell>
          <cell r="N957">
            <v>40157.21</v>
          </cell>
        </row>
        <row r="958">
          <cell r="L958">
            <v>768</v>
          </cell>
          <cell r="M958" t="str">
            <v>Endirekt</v>
          </cell>
          <cell r="N958">
            <v>3878.49</v>
          </cell>
        </row>
        <row r="959">
          <cell r="L959">
            <v>901</v>
          </cell>
          <cell r="M959" t="str">
            <v>Direkt</v>
          </cell>
          <cell r="N959">
            <v>219.35</v>
          </cell>
        </row>
        <row r="960">
          <cell r="L960">
            <v>720</v>
          </cell>
          <cell r="M960" t="str">
            <v>Direkt</v>
          </cell>
          <cell r="N960">
            <v>15.75</v>
          </cell>
        </row>
        <row r="961">
          <cell r="L961">
            <v>902</v>
          </cell>
          <cell r="M961" t="str">
            <v>Direkt</v>
          </cell>
          <cell r="N961">
            <v>108276.83</v>
          </cell>
        </row>
        <row r="962">
          <cell r="L962">
            <v>740</v>
          </cell>
          <cell r="M962" t="str">
            <v>Direkt</v>
          </cell>
          <cell r="N962">
            <v>841939.25</v>
          </cell>
        </row>
        <row r="963">
          <cell r="L963">
            <v>765</v>
          </cell>
          <cell r="M963" t="str">
            <v>Direkt</v>
          </cell>
          <cell r="N963">
            <v>164019.37</v>
          </cell>
        </row>
        <row r="964">
          <cell r="L964">
            <v>768</v>
          </cell>
          <cell r="M964" t="str">
            <v>Direkt</v>
          </cell>
          <cell r="N964">
            <v>26095.41</v>
          </cell>
        </row>
        <row r="965">
          <cell r="L965">
            <v>702</v>
          </cell>
          <cell r="M965" t="str">
            <v>Direkt</v>
          </cell>
          <cell r="N965">
            <v>2792.73</v>
          </cell>
        </row>
        <row r="966">
          <cell r="L966">
            <v>742</v>
          </cell>
          <cell r="M966" t="str">
            <v>Direkt</v>
          </cell>
          <cell r="N966">
            <v>15756.23</v>
          </cell>
        </row>
        <row r="967">
          <cell r="L967">
            <v>740</v>
          </cell>
          <cell r="M967" t="str">
            <v>Direkt</v>
          </cell>
          <cell r="N967">
            <v>4537.87</v>
          </cell>
        </row>
        <row r="968">
          <cell r="L968">
            <v>765</v>
          </cell>
          <cell r="M968" t="str">
            <v>Direkt</v>
          </cell>
          <cell r="N968">
            <v>17257.18</v>
          </cell>
        </row>
        <row r="969">
          <cell r="L969">
            <v>768</v>
          </cell>
          <cell r="M969" t="str">
            <v>Direkt</v>
          </cell>
          <cell r="N969">
            <v>1093.1600000000001</v>
          </cell>
        </row>
        <row r="970">
          <cell r="L970">
            <v>719</v>
          </cell>
          <cell r="M970" t="str">
            <v>Direkt</v>
          </cell>
          <cell r="N970">
            <v>98114.68</v>
          </cell>
        </row>
        <row r="971">
          <cell r="L971">
            <v>760</v>
          </cell>
          <cell r="M971" t="str">
            <v>Direkt</v>
          </cell>
          <cell r="N971">
            <v>4.82</v>
          </cell>
        </row>
        <row r="972">
          <cell r="L972">
            <v>723</v>
          </cell>
          <cell r="M972" t="str">
            <v>Endirekt</v>
          </cell>
          <cell r="N972">
            <v>3.44</v>
          </cell>
        </row>
        <row r="973">
          <cell r="L973">
            <v>740</v>
          </cell>
          <cell r="M973" t="str">
            <v>Direkt</v>
          </cell>
          <cell r="N973">
            <v>1366691.81</v>
          </cell>
        </row>
        <row r="974">
          <cell r="L974">
            <v>765</v>
          </cell>
          <cell r="M974" t="str">
            <v>Direkt</v>
          </cell>
          <cell r="N974">
            <v>123085.5</v>
          </cell>
        </row>
        <row r="975">
          <cell r="L975">
            <v>768</v>
          </cell>
          <cell r="M975" t="str">
            <v>Direkt</v>
          </cell>
          <cell r="N975">
            <v>51496.73</v>
          </cell>
        </row>
        <row r="976">
          <cell r="L976">
            <v>724</v>
          </cell>
          <cell r="M976" t="str">
            <v>Direkt</v>
          </cell>
          <cell r="N976">
            <v>18.36</v>
          </cell>
        </row>
        <row r="977">
          <cell r="L977">
            <v>768</v>
          </cell>
          <cell r="M977" t="str">
            <v>Direkt</v>
          </cell>
          <cell r="N977">
            <v>691.71</v>
          </cell>
        </row>
        <row r="978">
          <cell r="L978">
            <v>723</v>
          </cell>
          <cell r="M978" t="str">
            <v>Endirekt</v>
          </cell>
          <cell r="N978">
            <v>23.76</v>
          </cell>
        </row>
        <row r="979">
          <cell r="L979">
            <v>750</v>
          </cell>
          <cell r="M979" t="str">
            <v>Endirekt</v>
          </cell>
          <cell r="N979">
            <v>9</v>
          </cell>
        </row>
        <row r="980">
          <cell r="L980">
            <v>723</v>
          </cell>
          <cell r="M980" t="str">
            <v>Direkt</v>
          </cell>
          <cell r="N980">
            <v>0</v>
          </cell>
        </row>
        <row r="981">
          <cell r="L981">
            <v>740</v>
          </cell>
          <cell r="M981" t="str">
            <v>Direkt</v>
          </cell>
          <cell r="N981">
            <v>0</v>
          </cell>
        </row>
        <row r="982">
          <cell r="L982">
            <v>720</v>
          </cell>
          <cell r="M982" t="str">
            <v>Direkt</v>
          </cell>
          <cell r="N982">
            <v>382.5</v>
          </cell>
        </row>
        <row r="983">
          <cell r="L983">
            <v>723</v>
          </cell>
          <cell r="M983" t="str">
            <v>Endirekt</v>
          </cell>
          <cell r="N983">
            <v>176.73</v>
          </cell>
        </row>
        <row r="984">
          <cell r="L984">
            <v>765</v>
          </cell>
          <cell r="M984" t="str">
            <v>Direkt</v>
          </cell>
          <cell r="N984">
            <v>47848.51</v>
          </cell>
        </row>
        <row r="985">
          <cell r="L985">
            <v>768</v>
          </cell>
          <cell r="M985" t="str">
            <v>Direkt</v>
          </cell>
          <cell r="N985">
            <v>543118.48</v>
          </cell>
        </row>
        <row r="986">
          <cell r="L986">
            <v>760</v>
          </cell>
          <cell r="M986" t="str">
            <v>Direkt</v>
          </cell>
          <cell r="N986">
            <v>123.61</v>
          </cell>
        </row>
        <row r="987">
          <cell r="L987">
            <v>720</v>
          </cell>
          <cell r="M987" t="str">
            <v>Endirekt</v>
          </cell>
          <cell r="N987">
            <v>7.0000000000000007E-2</v>
          </cell>
        </row>
        <row r="988">
          <cell r="L988">
            <v>723</v>
          </cell>
          <cell r="M988" t="str">
            <v>Endirekt</v>
          </cell>
          <cell r="N988">
            <v>0.31</v>
          </cell>
        </row>
        <row r="989">
          <cell r="L989">
            <v>724</v>
          </cell>
          <cell r="M989" t="str">
            <v>Endirekt</v>
          </cell>
          <cell r="N989">
            <v>0.05</v>
          </cell>
        </row>
        <row r="990">
          <cell r="L990">
            <v>740</v>
          </cell>
          <cell r="M990" t="str">
            <v>Direkt</v>
          </cell>
          <cell r="N990">
            <v>10703.47</v>
          </cell>
        </row>
        <row r="991">
          <cell r="L991">
            <v>750</v>
          </cell>
          <cell r="M991" t="str">
            <v>Endirekt</v>
          </cell>
          <cell r="N991">
            <v>11.8</v>
          </cell>
        </row>
        <row r="992">
          <cell r="L992">
            <v>765</v>
          </cell>
          <cell r="M992" t="str">
            <v>Direkt</v>
          </cell>
          <cell r="N992">
            <v>108.14</v>
          </cell>
        </row>
        <row r="993">
          <cell r="L993">
            <v>742</v>
          </cell>
          <cell r="M993" t="str">
            <v>Direkt</v>
          </cell>
          <cell r="N993">
            <v>87.67</v>
          </cell>
        </row>
        <row r="994">
          <cell r="L994">
            <v>744</v>
          </cell>
          <cell r="M994" t="str">
            <v>Direkt</v>
          </cell>
          <cell r="N994">
            <v>3.07</v>
          </cell>
        </row>
        <row r="995">
          <cell r="L995">
            <v>710</v>
          </cell>
          <cell r="M995" t="str">
            <v>Direkt</v>
          </cell>
          <cell r="N995">
            <v>1882.59</v>
          </cell>
        </row>
        <row r="996">
          <cell r="L996">
            <v>712</v>
          </cell>
          <cell r="M996" t="str">
            <v>Direkt</v>
          </cell>
          <cell r="N996">
            <v>5001.7</v>
          </cell>
        </row>
        <row r="997">
          <cell r="L997">
            <v>720</v>
          </cell>
          <cell r="M997" t="str">
            <v>Direkt</v>
          </cell>
          <cell r="N997">
            <v>4409.4399999999996</v>
          </cell>
        </row>
        <row r="998">
          <cell r="L998">
            <v>724</v>
          </cell>
          <cell r="M998" t="str">
            <v>Direkt</v>
          </cell>
          <cell r="N998">
            <v>13330.61</v>
          </cell>
        </row>
        <row r="999">
          <cell r="L999">
            <v>750</v>
          </cell>
          <cell r="M999" t="str">
            <v>Direkt</v>
          </cell>
          <cell r="N999">
            <v>586</v>
          </cell>
        </row>
        <row r="1000">
          <cell r="L1000">
            <v>760</v>
          </cell>
          <cell r="M1000" t="str">
            <v>Direkt</v>
          </cell>
          <cell r="N1000">
            <v>40</v>
          </cell>
        </row>
        <row r="1001">
          <cell r="L1001">
            <v>720</v>
          </cell>
          <cell r="M1001" t="str">
            <v>Direkt</v>
          </cell>
          <cell r="N1001">
            <v>589082.18999999994</v>
          </cell>
        </row>
        <row r="1002">
          <cell r="L1002">
            <v>733</v>
          </cell>
          <cell r="M1002" t="str">
            <v>Direkt</v>
          </cell>
          <cell r="N1002">
            <v>134012.76999999999</v>
          </cell>
        </row>
        <row r="1003">
          <cell r="L1003">
            <v>733</v>
          </cell>
          <cell r="M1003" t="str">
            <v>Direkt</v>
          </cell>
          <cell r="N1003">
            <v>7866.07</v>
          </cell>
        </row>
        <row r="1004">
          <cell r="L1004">
            <v>759</v>
          </cell>
          <cell r="M1004" t="str">
            <v>Direkt</v>
          </cell>
          <cell r="N1004">
            <v>885800.5</v>
          </cell>
        </row>
        <row r="1005">
          <cell r="L1005">
            <v>750</v>
          </cell>
          <cell r="M1005" t="str">
            <v>Direkt</v>
          </cell>
          <cell r="N1005">
            <v>40</v>
          </cell>
        </row>
        <row r="1006">
          <cell r="L1006">
            <v>90601</v>
          </cell>
          <cell r="M1006" t="str">
            <v>Direkt</v>
          </cell>
          <cell r="N1006">
            <v>1293329.4099999999</v>
          </cell>
        </row>
        <row r="1007">
          <cell r="L1007">
            <v>90602</v>
          </cell>
          <cell r="M1007" t="str">
            <v>Direkt</v>
          </cell>
          <cell r="N1007">
            <v>-7903.73</v>
          </cell>
        </row>
        <row r="1008">
          <cell r="L1008">
            <v>784</v>
          </cell>
          <cell r="M1008" t="str">
            <v>Direkt</v>
          </cell>
          <cell r="N1008">
            <v>12235.43</v>
          </cell>
        </row>
        <row r="1009">
          <cell r="L1009">
            <v>90602</v>
          </cell>
          <cell r="M1009" t="str">
            <v>Direkt</v>
          </cell>
          <cell r="N1009">
            <v>19641.939999999999</v>
          </cell>
        </row>
        <row r="1010">
          <cell r="L1010">
            <v>90602</v>
          </cell>
          <cell r="M1010" t="str">
            <v>Direkt</v>
          </cell>
          <cell r="N1010">
            <v>189.99</v>
          </cell>
        </row>
        <row r="1011">
          <cell r="L1011">
            <v>90602</v>
          </cell>
          <cell r="M1011" t="str">
            <v>Direkt</v>
          </cell>
          <cell r="N1011">
            <v>16484.650000000001</v>
          </cell>
        </row>
        <row r="1012">
          <cell r="L1012">
            <v>784</v>
          </cell>
          <cell r="M1012" t="str">
            <v>Direkt</v>
          </cell>
          <cell r="N1012">
            <v>64</v>
          </cell>
        </row>
        <row r="1013">
          <cell r="L1013">
            <v>90701</v>
          </cell>
          <cell r="M1013" t="str">
            <v>Direkt</v>
          </cell>
          <cell r="N1013">
            <v>129074.24000000001</v>
          </cell>
        </row>
        <row r="1014">
          <cell r="L1014">
            <v>90701</v>
          </cell>
          <cell r="M1014" t="str">
            <v>Direkt</v>
          </cell>
          <cell r="N1014">
            <v>56814.7</v>
          </cell>
        </row>
        <row r="1015">
          <cell r="L1015">
            <v>728</v>
          </cell>
          <cell r="M1015" t="str">
            <v>Direkt</v>
          </cell>
          <cell r="N1015">
            <v>15277.33</v>
          </cell>
        </row>
        <row r="1016">
          <cell r="L1016">
            <v>727</v>
          </cell>
          <cell r="M1016" t="str">
            <v>Direkt</v>
          </cell>
          <cell r="N1016">
            <v>31881.11</v>
          </cell>
        </row>
        <row r="1017">
          <cell r="L1017">
            <v>768</v>
          </cell>
          <cell r="M1017" t="str">
            <v>Direkt</v>
          </cell>
          <cell r="N1017">
            <v>0</v>
          </cell>
        </row>
        <row r="1018">
          <cell r="L1018">
            <v>750</v>
          </cell>
          <cell r="M1018" t="str">
            <v>Direkt</v>
          </cell>
          <cell r="N1018">
            <v>60098.18</v>
          </cell>
        </row>
        <row r="1019">
          <cell r="L1019">
            <v>717</v>
          </cell>
          <cell r="M1019" t="str">
            <v>Direkt</v>
          </cell>
          <cell r="N1019">
            <v>211967.26</v>
          </cell>
        </row>
        <row r="1020">
          <cell r="L1020">
            <v>716</v>
          </cell>
          <cell r="M1020" t="str">
            <v>Direkt</v>
          </cell>
          <cell r="N1020">
            <v>5788.89</v>
          </cell>
        </row>
        <row r="1021">
          <cell r="L1021">
            <v>716</v>
          </cell>
          <cell r="M1021" t="str">
            <v>Direkt</v>
          </cell>
          <cell r="N1021">
            <v>1099.5899999999999</v>
          </cell>
        </row>
        <row r="1022">
          <cell r="L1022">
            <v>717</v>
          </cell>
          <cell r="M1022" t="str">
            <v>Direkt</v>
          </cell>
          <cell r="N1022">
            <v>20057875.140000001</v>
          </cell>
        </row>
        <row r="1023">
          <cell r="L1023">
            <v>716</v>
          </cell>
          <cell r="M1023" t="str">
            <v>Direkt</v>
          </cell>
          <cell r="N1023">
            <v>152.74</v>
          </cell>
        </row>
        <row r="1024">
          <cell r="L1024">
            <v>760</v>
          </cell>
          <cell r="M1024" t="str">
            <v>Direkt</v>
          </cell>
          <cell r="N1024">
            <v>134.4</v>
          </cell>
        </row>
        <row r="1025">
          <cell r="L1025">
            <v>717</v>
          </cell>
          <cell r="M1025" t="str">
            <v>Direkt</v>
          </cell>
          <cell r="N1025">
            <v>667665.01</v>
          </cell>
        </row>
        <row r="1026">
          <cell r="L1026">
            <v>717</v>
          </cell>
          <cell r="M1026" t="str">
            <v>Direkt</v>
          </cell>
          <cell r="N1026">
            <v>5327812.55</v>
          </cell>
        </row>
        <row r="1027">
          <cell r="L1027">
            <v>750</v>
          </cell>
          <cell r="M1027" t="str">
            <v>Direkt</v>
          </cell>
          <cell r="N1027">
            <v>9091.86</v>
          </cell>
        </row>
        <row r="1028">
          <cell r="L1028">
            <v>717</v>
          </cell>
          <cell r="M1028" t="str">
            <v>Direkt</v>
          </cell>
          <cell r="N1028">
            <v>492573.42</v>
          </cell>
        </row>
        <row r="1029">
          <cell r="L1029">
            <v>750</v>
          </cell>
          <cell r="M1029" t="str">
            <v>Direkt</v>
          </cell>
          <cell r="N1029">
            <v>3654.4</v>
          </cell>
        </row>
        <row r="1030">
          <cell r="L1030">
            <v>760</v>
          </cell>
          <cell r="M1030" t="str">
            <v>Direkt</v>
          </cell>
          <cell r="N1030">
            <v>19291.37</v>
          </cell>
        </row>
        <row r="1031">
          <cell r="L1031">
            <v>750</v>
          </cell>
          <cell r="M1031" t="str">
            <v>Direkt</v>
          </cell>
          <cell r="N1031">
            <v>20.48</v>
          </cell>
        </row>
        <row r="1032">
          <cell r="L1032">
            <v>716</v>
          </cell>
          <cell r="M1032" t="str">
            <v>Direkt</v>
          </cell>
          <cell r="N1032">
            <v>12576.99</v>
          </cell>
        </row>
        <row r="1033">
          <cell r="L1033">
            <v>760</v>
          </cell>
          <cell r="M1033" t="str">
            <v>Direkt</v>
          </cell>
          <cell r="N1033">
            <v>782.82</v>
          </cell>
        </row>
        <row r="1034">
          <cell r="L1034">
            <v>760</v>
          </cell>
          <cell r="M1034" t="str">
            <v>Direkt</v>
          </cell>
          <cell r="N1034">
            <v>72</v>
          </cell>
        </row>
        <row r="1035">
          <cell r="L1035">
            <v>716</v>
          </cell>
          <cell r="M1035" t="str">
            <v>Direkt</v>
          </cell>
          <cell r="N1035">
            <v>922.5</v>
          </cell>
        </row>
        <row r="1036">
          <cell r="L1036">
            <v>750</v>
          </cell>
          <cell r="M1036" t="str">
            <v>Direkt</v>
          </cell>
          <cell r="N1036">
            <v>57.85</v>
          </cell>
        </row>
        <row r="1037">
          <cell r="L1037">
            <v>760</v>
          </cell>
          <cell r="M1037" t="str">
            <v>Direkt</v>
          </cell>
          <cell r="N1037">
            <v>4914.83</v>
          </cell>
        </row>
        <row r="1038">
          <cell r="L1038">
            <v>716</v>
          </cell>
          <cell r="M1038" t="str">
            <v>Direkt</v>
          </cell>
          <cell r="N1038">
            <v>21862.95</v>
          </cell>
        </row>
        <row r="1039">
          <cell r="L1039">
            <v>760</v>
          </cell>
          <cell r="M1039" t="str">
            <v>Direkt</v>
          </cell>
          <cell r="N1039">
            <v>98</v>
          </cell>
        </row>
        <row r="1040">
          <cell r="L1040">
            <v>750</v>
          </cell>
          <cell r="M1040" t="str">
            <v>Direkt</v>
          </cell>
          <cell r="N1040">
            <v>222.98</v>
          </cell>
        </row>
        <row r="1041">
          <cell r="L1041">
            <v>750</v>
          </cell>
          <cell r="M1041" t="str">
            <v>Direkt</v>
          </cell>
          <cell r="N1041">
            <v>2847.18</v>
          </cell>
        </row>
        <row r="1042">
          <cell r="L1042">
            <v>760</v>
          </cell>
          <cell r="M1042" t="str">
            <v>Direkt</v>
          </cell>
          <cell r="N1042">
            <v>42</v>
          </cell>
        </row>
        <row r="1043">
          <cell r="L1043">
            <v>717</v>
          </cell>
          <cell r="M1043" t="str">
            <v>Direkt</v>
          </cell>
          <cell r="N1043">
            <v>4992.71</v>
          </cell>
        </row>
        <row r="1044">
          <cell r="L1044">
            <v>717</v>
          </cell>
          <cell r="M1044" t="str">
            <v>Direkt</v>
          </cell>
          <cell r="N1044">
            <v>11912.98</v>
          </cell>
        </row>
        <row r="1045">
          <cell r="L1045">
            <v>717</v>
          </cell>
          <cell r="M1045" t="str">
            <v>Direkt</v>
          </cell>
          <cell r="N1045">
            <v>242725.77</v>
          </cell>
        </row>
        <row r="1046">
          <cell r="L1046">
            <v>717</v>
          </cell>
          <cell r="M1046" t="str">
            <v>Direkt</v>
          </cell>
          <cell r="N1046">
            <v>0</v>
          </cell>
        </row>
        <row r="1047">
          <cell r="L1047">
            <v>717</v>
          </cell>
          <cell r="M1047" t="str">
            <v>Direkt</v>
          </cell>
          <cell r="N1047">
            <v>5286.28</v>
          </cell>
        </row>
        <row r="1048">
          <cell r="L1048">
            <v>716</v>
          </cell>
          <cell r="M1048" t="str">
            <v>Direkt</v>
          </cell>
          <cell r="N1048">
            <v>780</v>
          </cell>
        </row>
        <row r="1049">
          <cell r="L1049">
            <v>716</v>
          </cell>
          <cell r="M1049" t="str">
            <v>Direkt</v>
          </cell>
          <cell r="N1049">
            <v>0</v>
          </cell>
        </row>
        <row r="1050">
          <cell r="L1050">
            <v>750</v>
          </cell>
          <cell r="M1050" t="str">
            <v>Direkt</v>
          </cell>
          <cell r="N1050">
            <v>856161.65</v>
          </cell>
        </row>
        <row r="1051">
          <cell r="L1051">
            <v>760</v>
          </cell>
          <cell r="M1051" t="str">
            <v>Direkt</v>
          </cell>
          <cell r="N1051">
            <v>195754.34</v>
          </cell>
        </row>
        <row r="1052">
          <cell r="L1052">
            <v>716</v>
          </cell>
          <cell r="M1052" t="str">
            <v>Direkt</v>
          </cell>
          <cell r="N1052">
            <v>-9.74</v>
          </cell>
        </row>
        <row r="1053">
          <cell r="L1053">
            <v>715</v>
          </cell>
          <cell r="M1053" t="str">
            <v>Direkt</v>
          </cell>
          <cell r="N1053">
            <v>-30719.599999999999</v>
          </cell>
        </row>
        <row r="1054">
          <cell r="L1054">
            <v>715</v>
          </cell>
          <cell r="M1054" t="str">
            <v>Direkt</v>
          </cell>
          <cell r="N1054">
            <v>85173.51</v>
          </cell>
        </row>
        <row r="1055">
          <cell r="L1055">
            <v>715</v>
          </cell>
          <cell r="M1055" t="str">
            <v>Direkt</v>
          </cell>
          <cell r="N1055">
            <v>720281.84</v>
          </cell>
        </row>
        <row r="1056">
          <cell r="L1056">
            <v>716</v>
          </cell>
          <cell r="M1056" t="str">
            <v>Direkt</v>
          </cell>
          <cell r="N1056">
            <v>0</v>
          </cell>
        </row>
        <row r="1057">
          <cell r="L1057">
            <v>760</v>
          </cell>
          <cell r="M1057" t="str">
            <v>Direkt</v>
          </cell>
          <cell r="N1057">
            <v>65334.5</v>
          </cell>
        </row>
        <row r="1058">
          <cell r="L1058">
            <v>716</v>
          </cell>
          <cell r="M1058" t="str">
            <v>Direkt</v>
          </cell>
          <cell r="N1058">
            <v>707.23</v>
          </cell>
        </row>
        <row r="1059">
          <cell r="L1059">
            <v>715</v>
          </cell>
          <cell r="M1059" t="str">
            <v>Direkt</v>
          </cell>
          <cell r="N1059">
            <v>226642.43</v>
          </cell>
        </row>
        <row r="1060">
          <cell r="L1060">
            <v>750</v>
          </cell>
          <cell r="M1060" t="str">
            <v>Direkt</v>
          </cell>
          <cell r="N1060">
            <v>1394.24</v>
          </cell>
        </row>
        <row r="1061">
          <cell r="L1061">
            <v>715</v>
          </cell>
          <cell r="M1061" t="str">
            <v>Direkt</v>
          </cell>
          <cell r="N1061">
            <v>929974.63</v>
          </cell>
        </row>
        <row r="1062">
          <cell r="L1062">
            <v>716</v>
          </cell>
          <cell r="M1062" t="str">
            <v>Direkt</v>
          </cell>
          <cell r="N1062">
            <v>22895.83</v>
          </cell>
        </row>
        <row r="1063">
          <cell r="L1063">
            <v>760</v>
          </cell>
          <cell r="M1063" t="str">
            <v>Direkt</v>
          </cell>
          <cell r="N1063">
            <v>30998.09</v>
          </cell>
        </row>
        <row r="1064">
          <cell r="L1064">
            <v>715</v>
          </cell>
          <cell r="M1064" t="str">
            <v>Direkt</v>
          </cell>
          <cell r="N1064">
            <v>-1651.02</v>
          </cell>
        </row>
        <row r="1065">
          <cell r="L1065">
            <v>715</v>
          </cell>
          <cell r="M1065" t="str">
            <v>Direkt</v>
          </cell>
          <cell r="N1065">
            <v>73329.17</v>
          </cell>
        </row>
        <row r="1066">
          <cell r="L1066">
            <v>715</v>
          </cell>
          <cell r="M1066" t="str">
            <v>Direkt</v>
          </cell>
          <cell r="N1066">
            <v>3419315.92</v>
          </cell>
        </row>
        <row r="1067">
          <cell r="L1067">
            <v>750</v>
          </cell>
          <cell r="M1067" t="str">
            <v>Direkt</v>
          </cell>
          <cell r="N1067">
            <v>49738.78</v>
          </cell>
        </row>
        <row r="1068">
          <cell r="L1068">
            <v>716</v>
          </cell>
          <cell r="M1068" t="str">
            <v>Direkt</v>
          </cell>
          <cell r="N1068">
            <v>35219.74</v>
          </cell>
        </row>
        <row r="1069">
          <cell r="L1069">
            <v>715</v>
          </cell>
          <cell r="M1069" t="str">
            <v>Direkt</v>
          </cell>
          <cell r="N1069">
            <v>290101.15999999997</v>
          </cell>
        </row>
        <row r="1070">
          <cell r="L1070">
            <v>750</v>
          </cell>
          <cell r="M1070" t="str">
            <v>Direkt</v>
          </cell>
          <cell r="N1070">
            <v>3423.57</v>
          </cell>
        </row>
        <row r="1071">
          <cell r="L1071">
            <v>715</v>
          </cell>
          <cell r="M1071" t="str">
            <v>Direkt</v>
          </cell>
          <cell r="N1071">
            <v>-1103.9100000000001</v>
          </cell>
        </row>
        <row r="1072">
          <cell r="L1072">
            <v>760</v>
          </cell>
          <cell r="M1072" t="str">
            <v>Direkt</v>
          </cell>
          <cell r="N1072">
            <v>1143.96</v>
          </cell>
        </row>
        <row r="1073">
          <cell r="L1073">
            <v>715</v>
          </cell>
          <cell r="M1073" t="str">
            <v>Direkt</v>
          </cell>
          <cell r="N1073">
            <v>6486.99</v>
          </cell>
        </row>
        <row r="1074">
          <cell r="L1074">
            <v>760</v>
          </cell>
          <cell r="M1074" t="str">
            <v>Direkt</v>
          </cell>
          <cell r="N1074">
            <v>5701.16</v>
          </cell>
        </row>
        <row r="1075">
          <cell r="L1075">
            <v>716</v>
          </cell>
          <cell r="M1075" t="str">
            <v>Direkt</v>
          </cell>
          <cell r="N1075">
            <v>974.24</v>
          </cell>
        </row>
        <row r="1076">
          <cell r="L1076">
            <v>716</v>
          </cell>
          <cell r="M1076" t="str">
            <v>Direkt</v>
          </cell>
          <cell r="N1076">
            <v>6854.8</v>
          </cell>
        </row>
        <row r="1077">
          <cell r="L1077">
            <v>760</v>
          </cell>
          <cell r="M1077" t="str">
            <v>Direkt</v>
          </cell>
          <cell r="N1077">
            <v>580.66</v>
          </cell>
        </row>
        <row r="1078">
          <cell r="L1078">
            <v>750</v>
          </cell>
          <cell r="M1078" t="str">
            <v>Direkt</v>
          </cell>
          <cell r="N1078">
            <v>28298.43</v>
          </cell>
        </row>
        <row r="1079">
          <cell r="L1079">
            <v>750</v>
          </cell>
          <cell r="M1079" t="str">
            <v>Direkt</v>
          </cell>
          <cell r="N1079">
            <v>11.06</v>
          </cell>
        </row>
        <row r="1080">
          <cell r="L1080">
            <v>760</v>
          </cell>
          <cell r="M1080" t="str">
            <v>Direkt</v>
          </cell>
          <cell r="N1080">
            <v>2505.69</v>
          </cell>
        </row>
        <row r="1081">
          <cell r="L1081">
            <v>715</v>
          </cell>
          <cell r="M1081" t="str">
            <v>Direkt</v>
          </cell>
          <cell r="N1081">
            <v>3572.64</v>
          </cell>
        </row>
        <row r="1082">
          <cell r="L1082">
            <v>715</v>
          </cell>
          <cell r="M1082" t="str">
            <v>Direkt</v>
          </cell>
          <cell r="N1082">
            <v>-2184.52</v>
          </cell>
        </row>
        <row r="1083">
          <cell r="L1083">
            <v>716</v>
          </cell>
          <cell r="M1083" t="str">
            <v>Direkt</v>
          </cell>
          <cell r="N1083">
            <v>2842.44</v>
          </cell>
        </row>
        <row r="1084">
          <cell r="L1084">
            <v>716</v>
          </cell>
          <cell r="M1084" t="str">
            <v>Direkt</v>
          </cell>
          <cell r="N1084">
            <v>397.28</v>
          </cell>
        </row>
        <row r="1085">
          <cell r="L1085">
            <v>760</v>
          </cell>
          <cell r="M1085" t="str">
            <v>Direkt</v>
          </cell>
          <cell r="N1085">
            <v>131.33000000000001</v>
          </cell>
        </row>
        <row r="1086">
          <cell r="L1086">
            <v>715</v>
          </cell>
          <cell r="M1086" t="str">
            <v>Direkt</v>
          </cell>
          <cell r="N1086">
            <v>265854.61</v>
          </cell>
        </row>
        <row r="1087">
          <cell r="L1087">
            <v>715</v>
          </cell>
          <cell r="M1087" t="str">
            <v>Direkt</v>
          </cell>
          <cell r="N1087">
            <v>3264.87</v>
          </cell>
        </row>
        <row r="1088">
          <cell r="L1088">
            <v>716</v>
          </cell>
          <cell r="M1088" t="str">
            <v>Direkt</v>
          </cell>
          <cell r="N1088">
            <v>4.33</v>
          </cell>
        </row>
        <row r="1089">
          <cell r="L1089">
            <v>715</v>
          </cell>
          <cell r="M1089" t="str">
            <v>Direkt</v>
          </cell>
          <cell r="N1089">
            <v>95328.55</v>
          </cell>
        </row>
        <row r="1090">
          <cell r="L1090">
            <v>715</v>
          </cell>
          <cell r="M1090" t="str">
            <v>Direkt</v>
          </cell>
          <cell r="N1090">
            <v>2198.2399999999998</v>
          </cell>
        </row>
        <row r="1091">
          <cell r="L1091">
            <v>716</v>
          </cell>
          <cell r="M1091" t="str">
            <v>Direkt</v>
          </cell>
          <cell r="N1091">
            <v>53.96</v>
          </cell>
        </row>
        <row r="1092">
          <cell r="L1092">
            <v>715</v>
          </cell>
          <cell r="M1092" t="str">
            <v>Direkt</v>
          </cell>
          <cell r="N1092">
            <v>1116.07</v>
          </cell>
        </row>
        <row r="1093">
          <cell r="L1093">
            <v>715</v>
          </cell>
          <cell r="M1093" t="str">
            <v>Direkt</v>
          </cell>
          <cell r="N1093">
            <v>10301944.449999999</v>
          </cell>
        </row>
        <row r="1094">
          <cell r="L1094">
            <v>716</v>
          </cell>
          <cell r="M1094" t="str">
            <v>Direkt</v>
          </cell>
          <cell r="N1094">
            <v>229861.49</v>
          </cell>
        </row>
        <row r="1095">
          <cell r="L1095">
            <v>717</v>
          </cell>
          <cell r="M1095" t="str">
            <v>Direkt</v>
          </cell>
          <cell r="N1095">
            <v>30.89</v>
          </cell>
        </row>
        <row r="1096">
          <cell r="L1096">
            <v>750</v>
          </cell>
          <cell r="M1096" t="str">
            <v>Direkt</v>
          </cell>
          <cell r="N1096">
            <v>25868.09</v>
          </cell>
        </row>
        <row r="1097">
          <cell r="L1097">
            <v>750</v>
          </cell>
          <cell r="M1097" t="str">
            <v>Direkt</v>
          </cell>
          <cell r="N1097">
            <v>69.430000000000007</v>
          </cell>
        </row>
        <row r="1098">
          <cell r="L1098">
            <v>717</v>
          </cell>
          <cell r="M1098" t="str">
            <v>Direkt</v>
          </cell>
          <cell r="N1098">
            <v>37190.230000000003</v>
          </cell>
        </row>
        <row r="1099">
          <cell r="L1099">
            <v>720</v>
          </cell>
          <cell r="M1099" t="str">
            <v>Direkt</v>
          </cell>
          <cell r="N1099">
            <v>68716.339449999999</v>
          </cell>
        </row>
        <row r="1100">
          <cell r="L1100">
            <v>901</v>
          </cell>
          <cell r="M1100" t="str">
            <v>Endirekt</v>
          </cell>
          <cell r="N1100">
            <v>471.35</v>
          </cell>
        </row>
        <row r="1101">
          <cell r="L1101">
            <v>741</v>
          </cell>
          <cell r="M1101" t="str">
            <v>Endirekt</v>
          </cell>
          <cell r="N1101">
            <v>380.98</v>
          </cell>
        </row>
        <row r="1102">
          <cell r="L1102">
            <v>744</v>
          </cell>
          <cell r="M1102" t="str">
            <v>Direkt</v>
          </cell>
          <cell r="N1102">
            <v>65887.278479999994</v>
          </cell>
        </row>
        <row r="1103">
          <cell r="L1103">
            <v>702</v>
          </cell>
          <cell r="M1103" t="str">
            <v>Direkt</v>
          </cell>
          <cell r="N1103">
            <v>5</v>
          </cell>
        </row>
        <row r="1104">
          <cell r="L1104">
            <v>720</v>
          </cell>
          <cell r="M1104" t="str">
            <v>Direkt</v>
          </cell>
          <cell r="N1104">
            <v>1350</v>
          </cell>
        </row>
        <row r="1105">
          <cell r="L1105">
            <v>723</v>
          </cell>
          <cell r="M1105" t="str">
            <v>Direkt</v>
          </cell>
          <cell r="N1105">
            <v>0.88</v>
          </cell>
        </row>
        <row r="1106">
          <cell r="L1106">
            <v>742</v>
          </cell>
          <cell r="M1106" t="str">
            <v>Direkt</v>
          </cell>
          <cell r="N1106">
            <v>10315.450000000001</v>
          </cell>
        </row>
        <row r="1107">
          <cell r="L1107">
            <v>744</v>
          </cell>
          <cell r="M1107" t="str">
            <v>Direkt</v>
          </cell>
          <cell r="N1107">
            <v>7948.09</v>
          </cell>
        </row>
        <row r="1108">
          <cell r="L1108">
            <v>760</v>
          </cell>
          <cell r="M1108" t="str">
            <v>Direkt</v>
          </cell>
          <cell r="N1108">
            <v>253.93</v>
          </cell>
        </row>
        <row r="1109">
          <cell r="L1109">
            <v>901</v>
          </cell>
          <cell r="M1109" t="str">
            <v>Direkt</v>
          </cell>
          <cell r="N1109">
            <v>352821.6</v>
          </cell>
        </row>
        <row r="1110">
          <cell r="L1110">
            <v>719</v>
          </cell>
          <cell r="M1110" t="str">
            <v>Direkt</v>
          </cell>
          <cell r="N1110">
            <v>45084.38</v>
          </cell>
        </row>
        <row r="1111">
          <cell r="L1111">
            <v>742</v>
          </cell>
          <cell r="M1111" t="str">
            <v>Direkt</v>
          </cell>
          <cell r="N1111">
            <v>3180.84</v>
          </cell>
        </row>
        <row r="1112">
          <cell r="L1112">
            <v>760</v>
          </cell>
          <cell r="M1112" t="str">
            <v>Direkt</v>
          </cell>
          <cell r="N1112">
            <v>109.15</v>
          </cell>
        </row>
        <row r="1113">
          <cell r="L1113">
            <v>744</v>
          </cell>
          <cell r="M1113" t="str">
            <v>Direkt</v>
          </cell>
          <cell r="N1113">
            <v>1.93</v>
          </cell>
        </row>
        <row r="1114">
          <cell r="L1114">
            <v>723</v>
          </cell>
          <cell r="M1114" t="str">
            <v>Direkt</v>
          </cell>
          <cell r="N1114">
            <v>8.17</v>
          </cell>
        </row>
        <row r="1115">
          <cell r="L1115">
            <v>724</v>
          </cell>
          <cell r="M1115" t="str">
            <v>Endirekt</v>
          </cell>
          <cell r="N1115">
            <v>10.55</v>
          </cell>
        </row>
        <row r="1116">
          <cell r="L1116">
            <v>740</v>
          </cell>
          <cell r="M1116" t="str">
            <v>Direkt</v>
          </cell>
          <cell r="N1116">
            <v>420892.13</v>
          </cell>
        </row>
        <row r="1117">
          <cell r="L1117">
            <v>750</v>
          </cell>
          <cell r="M1117" t="str">
            <v>Direkt</v>
          </cell>
          <cell r="N1117">
            <v>825</v>
          </cell>
        </row>
        <row r="1118">
          <cell r="L1118">
            <v>765</v>
          </cell>
          <cell r="M1118" t="str">
            <v>Direkt</v>
          </cell>
          <cell r="N1118">
            <v>155052.79</v>
          </cell>
        </row>
        <row r="1119">
          <cell r="L1119">
            <v>702</v>
          </cell>
          <cell r="M1119" t="str">
            <v>Direkt</v>
          </cell>
          <cell r="N1119">
            <v>93.9</v>
          </cell>
        </row>
        <row r="1120">
          <cell r="L1120">
            <v>720</v>
          </cell>
          <cell r="M1120" t="str">
            <v>Direkt</v>
          </cell>
          <cell r="N1120">
            <v>19403.060000000001</v>
          </cell>
        </row>
        <row r="1121">
          <cell r="L1121">
            <v>741</v>
          </cell>
          <cell r="M1121" t="str">
            <v>Direkt</v>
          </cell>
          <cell r="N1121">
            <v>6423.52</v>
          </cell>
        </row>
        <row r="1122">
          <cell r="L1122">
            <v>741</v>
          </cell>
          <cell r="M1122" t="str">
            <v>Endirekt</v>
          </cell>
          <cell r="N1122">
            <v>150.09</v>
          </cell>
        </row>
        <row r="1123">
          <cell r="L1123">
            <v>724</v>
          </cell>
          <cell r="M1123" t="str">
            <v>Direkt</v>
          </cell>
          <cell r="N1123">
            <v>86.63</v>
          </cell>
        </row>
        <row r="1124">
          <cell r="L1124">
            <v>742</v>
          </cell>
          <cell r="M1124" t="str">
            <v>Direkt</v>
          </cell>
          <cell r="N1124">
            <v>6.24</v>
          </cell>
        </row>
        <row r="1125">
          <cell r="L1125">
            <v>744</v>
          </cell>
          <cell r="M1125" t="str">
            <v>Direkt</v>
          </cell>
          <cell r="N1125">
            <v>3.12</v>
          </cell>
        </row>
        <row r="1126">
          <cell r="L1126">
            <v>760</v>
          </cell>
          <cell r="M1126" t="str">
            <v>Direkt</v>
          </cell>
          <cell r="N1126">
            <v>0.24</v>
          </cell>
        </row>
        <row r="1127">
          <cell r="L1127">
            <v>719</v>
          </cell>
          <cell r="M1127" t="str">
            <v>Direkt</v>
          </cell>
          <cell r="N1127">
            <v>2678.36</v>
          </cell>
        </row>
        <row r="1128">
          <cell r="L1128">
            <v>741</v>
          </cell>
          <cell r="M1128" t="str">
            <v>Direkt</v>
          </cell>
          <cell r="N1128">
            <v>13.39</v>
          </cell>
        </row>
        <row r="1129">
          <cell r="L1129">
            <v>719</v>
          </cell>
          <cell r="M1129" t="str">
            <v>Direkt</v>
          </cell>
          <cell r="N1129">
            <v>0</v>
          </cell>
        </row>
        <row r="1130">
          <cell r="L1130">
            <v>741</v>
          </cell>
          <cell r="M1130" t="str">
            <v>Direkt</v>
          </cell>
          <cell r="N1130">
            <v>0</v>
          </cell>
        </row>
        <row r="1131">
          <cell r="L1131">
            <v>901</v>
          </cell>
          <cell r="M1131" t="str">
            <v>Direkt</v>
          </cell>
          <cell r="N1131">
            <v>2642.02</v>
          </cell>
        </row>
        <row r="1132">
          <cell r="L1132">
            <v>740</v>
          </cell>
          <cell r="M1132" t="str">
            <v>Direkt</v>
          </cell>
          <cell r="N1132">
            <v>19765.02</v>
          </cell>
        </row>
        <row r="1133">
          <cell r="L1133">
            <v>750</v>
          </cell>
          <cell r="M1133" t="str">
            <v>Direkt</v>
          </cell>
          <cell r="N1133">
            <v>191.25</v>
          </cell>
        </row>
        <row r="1134">
          <cell r="L1134">
            <v>768</v>
          </cell>
          <cell r="M1134" t="str">
            <v>Direkt</v>
          </cell>
          <cell r="N1134">
            <v>21021.09</v>
          </cell>
        </row>
        <row r="1135">
          <cell r="L1135">
            <v>724</v>
          </cell>
          <cell r="M1135" t="str">
            <v>Direkt</v>
          </cell>
          <cell r="N1135">
            <v>57091.6</v>
          </cell>
        </row>
        <row r="1136">
          <cell r="L1136">
            <v>724</v>
          </cell>
          <cell r="M1136" t="str">
            <v>Endirekt</v>
          </cell>
          <cell r="N1136">
            <v>9455.26</v>
          </cell>
        </row>
        <row r="1137">
          <cell r="L1137">
            <v>740</v>
          </cell>
          <cell r="M1137" t="str">
            <v>Direkt</v>
          </cell>
          <cell r="N1137">
            <v>3452892.81</v>
          </cell>
        </row>
        <row r="1138">
          <cell r="L1138">
            <v>742</v>
          </cell>
          <cell r="M1138" t="str">
            <v>Direkt</v>
          </cell>
          <cell r="N1138">
            <v>915131.83</v>
          </cell>
        </row>
        <row r="1139">
          <cell r="L1139">
            <v>742</v>
          </cell>
          <cell r="M1139" t="str">
            <v>Endirekt</v>
          </cell>
          <cell r="N1139">
            <v>187432.68</v>
          </cell>
        </row>
        <row r="1140">
          <cell r="L1140">
            <v>744</v>
          </cell>
          <cell r="M1140" t="str">
            <v>Endirekt</v>
          </cell>
          <cell r="N1140">
            <v>7909.64</v>
          </cell>
        </row>
        <row r="1141">
          <cell r="L1141">
            <v>750</v>
          </cell>
          <cell r="M1141" t="str">
            <v>Direkt</v>
          </cell>
          <cell r="N1141">
            <v>60599.21</v>
          </cell>
        </row>
        <row r="1142">
          <cell r="L1142">
            <v>760</v>
          </cell>
          <cell r="M1142" t="str">
            <v>Endirekt</v>
          </cell>
          <cell r="N1142">
            <v>3960.15</v>
          </cell>
        </row>
        <row r="1143">
          <cell r="L1143">
            <v>741</v>
          </cell>
          <cell r="M1143" t="str">
            <v>Endirekt</v>
          </cell>
          <cell r="N1143">
            <v>903.78</v>
          </cell>
        </row>
        <row r="1144">
          <cell r="L1144">
            <v>742</v>
          </cell>
          <cell r="M1144" t="str">
            <v>Direkt</v>
          </cell>
          <cell r="N1144">
            <v>320351.68</v>
          </cell>
        </row>
        <row r="1145">
          <cell r="L1145">
            <v>744</v>
          </cell>
          <cell r="M1145" t="str">
            <v>Direkt</v>
          </cell>
          <cell r="N1145">
            <v>11282.09</v>
          </cell>
        </row>
        <row r="1146">
          <cell r="L1146">
            <v>760</v>
          </cell>
          <cell r="M1146" t="str">
            <v>Direkt</v>
          </cell>
          <cell r="N1146">
            <v>8930.94</v>
          </cell>
        </row>
        <row r="1147">
          <cell r="L1147">
            <v>720</v>
          </cell>
          <cell r="M1147" t="str">
            <v>Endirekt</v>
          </cell>
          <cell r="N1147">
            <v>1.08</v>
          </cell>
        </row>
        <row r="1148">
          <cell r="L1148">
            <v>723</v>
          </cell>
          <cell r="M1148" t="str">
            <v>Endirekt</v>
          </cell>
          <cell r="N1148">
            <v>66.2</v>
          </cell>
        </row>
        <row r="1149">
          <cell r="L1149">
            <v>740</v>
          </cell>
          <cell r="M1149" t="str">
            <v>Direkt</v>
          </cell>
          <cell r="N1149">
            <v>19133.2</v>
          </cell>
        </row>
        <row r="1150">
          <cell r="L1150">
            <v>750</v>
          </cell>
          <cell r="M1150" t="str">
            <v>Direkt</v>
          </cell>
          <cell r="N1150">
            <v>303.68</v>
          </cell>
        </row>
        <row r="1151">
          <cell r="L1151">
            <v>720</v>
          </cell>
          <cell r="M1151" t="str">
            <v>Direkt</v>
          </cell>
          <cell r="N1151">
            <v>2.46</v>
          </cell>
        </row>
        <row r="1152">
          <cell r="L1152">
            <v>723</v>
          </cell>
          <cell r="M1152" t="str">
            <v>Direkt</v>
          </cell>
          <cell r="N1152">
            <v>163.35649599999999</v>
          </cell>
        </row>
        <row r="1153">
          <cell r="L1153">
            <v>900</v>
          </cell>
          <cell r="M1153" t="str">
            <v>Endirekt</v>
          </cell>
          <cell r="N1153">
            <v>127.71</v>
          </cell>
        </row>
        <row r="1154">
          <cell r="L1154">
            <v>741</v>
          </cell>
          <cell r="M1154" t="str">
            <v>Direkt</v>
          </cell>
          <cell r="N1154">
            <v>134.91</v>
          </cell>
        </row>
        <row r="1155">
          <cell r="L1155">
            <v>760</v>
          </cell>
          <cell r="M1155" t="str">
            <v>Direkt</v>
          </cell>
          <cell r="N1155">
            <v>12.16</v>
          </cell>
        </row>
        <row r="1156">
          <cell r="L1156">
            <v>703</v>
          </cell>
          <cell r="M1156" t="str">
            <v>Direkt</v>
          </cell>
          <cell r="N1156">
            <v>6961.84</v>
          </cell>
        </row>
        <row r="1157">
          <cell r="L1157">
            <v>710</v>
          </cell>
          <cell r="M1157" t="str">
            <v>Direkt</v>
          </cell>
          <cell r="N1157">
            <v>88.18</v>
          </cell>
        </row>
        <row r="1158">
          <cell r="L1158">
            <v>768</v>
          </cell>
          <cell r="M1158" t="str">
            <v>Direkt</v>
          </cell>
          <cell r="N1158">
            <v>8857.7800000000007</v>
          </cell>
        </row>
        <row r="1159">
          <cell r="L1159">
            <v>768</v>
          </cell>
          <cell r="M1159" t="str">
            <v>Direkt</v>
          </cell>
          <cell r="N1159">
            <v>54.92</v>
          </cell>
        </row>
        <row r="1160">
          <cell r="L1160">
            <v>724</v>
          </cell>
          <cell r="M1160" t="str">
            <v>Direkt</v>
          </cell>
          <cell r="N1160">
            <v>21809.79</v>
          </cell>
        </row>
        <row r="1161">
          <cell r="L1161">
            <v>750</v>
          </cell>
          <cell r="M1161" t="str">
            <v>Direkt</v>
          </cell>
          <cell r="N1161">
            <v>321952.59000000003</v>
          </cell>
        </row>
        <row r="1162">
          <cell r="L1162">
            <v>750</v>
          </cell>
          <cell r="M1162" t="str">
            <v>Direkt</v>
          </cell>
          <cell r="N1162">
            <v>111109.82</v>
          </cell>
        </row>
        <row r="1163">
          <cell r="L1163">
            <v>724</v>
          </cell>
          <cell r="M1163" t="str">
            <v>Direkt</v>
          </cell>
          <cell r="N1163">
            <v>15</v>
          </cell>
        </row>
        <row r="1164">
          <cell r="L1164">
            <v>760</v>
          </cell>
          <cell r="M1164" t="str">
            <v>Direkt</v>
          </cell>
          <cell r="N1164">
            <v>54.75</v>
          </cell>
        </row>
        <row r="1165">
          <cell r="L1165">
            <v>750</v>
          </cell>
          <cell r="M1165" t="str">
            <v>Direkt</v>
          </cell>
          <cell r="N1165">
            <v>4363</v>
          </cell>
        </row>
        <row r="1166">
          <cell r="L1166">
            <v>724</v>
          </cell>
          <cell r="M1166" t="str">
            <v>Direkt</v>
          </cell>
          <cell r="N1166">
            <v>15</v>
          </cell>
        </row>
        <row r="1167">
          <cell r="L1167">
            <v>719</v>
          </cell>
          <cell r="M1167" t="str">
            <v>Direkt</v>
          </cell>
          <cell r="N1167">
            <v>62659.82</v>
          </cell>
        </row>
        <row r="1168">
          <cell r="L1168">
            <v>733</v>
          </cell>
          <cell r="M1168" t="str">
            <v>Direkt</v>
          </cell>
          <cell r="N1168">
            <v>110646.12</v>
          </cell>
        </row>
        <row r="1169">
          <cell r="L1169">
            <v>733</v>
          </cell>
          <cell r="M1169" t="str">
            <v>Direkt</v>
          </cell>
          <cell r="N1169">
            <v>0</v>
          </cell>
        </row>
        <row r="1170">
          <cell r="L1170">
            <v>733</v>
          </cell>
          <cell r="M1170" t="str">
            <v>Direkt</v>
          </cell>
          <cell r="N1170">
            <v>106813.04</v>
          </cell>
        </row>
        <row r="1171">
          <cell r="L1171">
            <v>750</v>
          </cell>
          <cell r="M1171" t="str">
            <v>Direkt</v>
          </cell>
          <cell r="N1171">
            <v>1495.6</v>
          </cell>
        </row>
        <row r="1172">
          <cell r="L1172">
            <v>720</v>
          </cell>
          <cell r="M1172" t="str">
            <v>Direkt</v>
          </cell>
          <cell r="N1172">
            <v>260</v>
          </cell>
        </row>
        <row r="1173">
          <cell r="L1173">
            <v>780</v>
          </cell>
          <cell r="M1173" t="str">
            <v>Direkt</v>
          </cell>
          <cell r="N1173">
            <v>0</v>
          </cell>
        </row>
        <row r="1174">
          <cell r="L1174">
            <v>784</v>
          </cell>
          <cell r="M1174" t="str">
            <v>Direkt</v>
          </cell>
          <cell r="N1174">
            <v>49161.98</v>
          </cell>
        </row>
        <row r="1175">
          <cell r="L1175">
            <v>784</v>
          </cell>
          <cell r="M1175" t="str">
            <v>Direkt</v>
          </cell>
          <cell r="N1175">
            <v>343</v>
          </cell>
        </row>
        <row r="1176">
          <cell r="L1176">
            <v>90602</v>
          </cell>
          <cell r="M1176" t="str">
            <v>Direkt</v>
          </cell>
          <cell r="N1176">
            <v>422765.75</v>
          </cell>
        </row>
        <row r="1177">
          <cell r="L1177">
            <v>90602</v>
          </cell>
          <cell r="M1177" t="str">
            <v>Direkt</v>
          </cell>
          <cell r="N1177">
            <v>4931678.37</v>
          </cell>
        </row>
        <row r="1178">
          <cell r="L1178">
            <v>90602</v>
          </cell>
          <cell r="M1178" t="str">
            <v>Direkt</v>
          </cell>
          <cell r="N1178">
            <v>109188.85</v>
          </cell>
        </row>
        <row r="1179">
          <cell r="L1179">
            <v>90702</v>
          </cell>
          <cell r="M1179" t="str">
            <v>Direkt</v>
          </cell>
          <cell r="N1179">
            <v>13904.14</v>
          </cell>
        </row>
        <row r="1180">
          <cell r="L1180">
            <v>784</v>
          </cell>
          <cell r="M1180" t="str">
            <v>Direkt</v>
          </cell>
          <cell r="N1180">
            <v>65</v>
          </cell>
        </row>
        <row r="1181">
          <cell r="L1181">
            <v>727</v>
          </cell>
          <cell r="M1181" t="str">
            <v>Direkt</v>
          </cell>
          <cell r="N1181">
            <v>5501.48</v>
          </cell>
        </row>
        <row r="1182">
          <cell r="L1182">
            <v>768</v>
          </cell>
          <cell r="M1182" t="str">
            <v>Direkt</v>
          </cell>
          <cell r="N1182">
            <v>9808.92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e"/>
      <sheetName val="Life_Inforce"/>
      <sheetName val="GWP_Life"/>
      <sheetName val="PA_Inforce"/>
      <sheetName val="GWP_PA"/>
      <sheetName val="Prim_Adet_Tablosu"/>
    </sheetNames>
    <sheetDataSet>
      <sheetData sheetId="0">
        <row r="1">
          <cell r="G1">
            <v>2020</v>
          </cell>
        </row>
      </sheetData>
      <sheetData sheetId="1"/>
      <sheetData sheetId="2"/>
      <sheetData sheetId="3"/>
      <sheetData sheetId="4">
        <row r="1">
          <cell r="T1" t="str">
            <v>Last Year Premium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A1:JJ39"/>
  <sheetViews>
    <sheetView showGridLines="0" tabSelected="1" zoomScale="80" zoomScaleNormal="8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5" sqref="B5:C5"/>
    </sheetView>
  </sheetViews>
  <sheetFormatPr defaultColWidth="9.140625" defaultRowHeight="12.75"/>
  <cols>
    <col min="1" max="1" width="58.7109375" style="4" customWidth="1"/>
    <col min="2" max="3" width="15.7109375" style="2" customWidth="1"/>
    <col min="4" max="265" width="9.140625" style="2"/>
    <col min="266" max="270" width="9.140625" style="27"/>
    <col min="271" max="16384" width="9.140625" style="2"/>
  </cols>
  <sheetData>
    <row r="1" spans="1:270" ht="15" customHeight="1">
      <c r="A1" s="1" t="s">
        <v>0</v>
      </c>
    </row>
    <row r="2" spans="1:270" ht="15" customHeight="1">
      <c r="A2" s="1" t="s">
        <v>1</v>
      </c>
    </row>
    <row r="3" spans="1:270" ht="15" customHeight="1">
      <c r="A3" s="3" t="s">
        <v>129</v>
      </c>
      <c r="JF3" s="27" t="s">
        <v>2</v>
      </c>
      <c r="JG3" s="27">
        <v>1</v>
      </c>
      <c r="JJ3" s="27" t="s">
        <v>3</v>
      </c>
    </row>
    <row r="4" spans="1:270" ht="22.5" customHeight="1">
      <c r="JF4" s="27" t="s">
        <v>4</v>
      </c>
      <c r="JG4" s="27">
        <v>2</v>
      </c>
      <c r="JJ4" s="27" t="s">
        <v>5</v>
      </c>
    </row>
    <row r="5" spans="1:270" ht="22.5" customHeight="1">
      <c r="B5" s="21" t="s">
        <v>6</v>
      </c>
      <c r="C5" s="22"/>
      <c r="E5" s="23" t="s">
        <v>7</v>
      </c>
      <c r="F5" s="24"/>
      <c r="G5" s="25"/>
      <c r="JF5" s="27" t="s">
        <v>8</v>
      </c>
      <c r="JG5" s="27">
        <v>3</v>
      </c>
      <c r="JJ5" s="27" t="s">
        <v>9</v>
      </c>
    </row>
    <row r="6" spans="1:270" ht="79.5" customHeight="1">
      <c r="A6" s="5" t="s">
        <v>10</v>
      </c>
      <c r="B6" s="6" t="s">
        <v>11</v>
      </c>
      <c r="C6" s="6" t="s">
        <v>12</v>
      </c>
      <c r="JF6" s="27" t="s">
        <v>13</v>
      </c>
      <c r="JG6" s="27">
        <v>4</v>
      </c>
      <c r="JJ6" s="27" t="s">
        <v>14</v>
      </c>
    </row>
    <row r="7" spans="1:270" ht="12.75" customHeight="1">
      <c r="A7" s="7" t="s">
        <v>2</v>
      </c>
      <c r="B7" s="8">
        <f t="shared" ref="B7:C21" ca="1" si="0">IFERROR(INDIRECT("'"&amp;B$6&amp;"'!"&amp;ADDRESS(MATCH(9003,INDIRECT("'"&amp;B$6&amp;"'!$B$1:$B$1095"),0),IF(MID($B$5,1,5)="71701",MATCH($A7,INDIRECT("'"&amp;B$6&amp;"'!6:6"),0),IF(MID($B$5,1,5)="71702",MATCH($A7,INDIRECT("'"&amp;B$6&amp;"'!6:6"),0)+17,IF(MID($B$5,1,5)="71703",MATCH($A7,INDIRECT("'"&amp;B$6&amp;"'!6:6"),0)+34,IF(MID($B$5,1,5)="71704",MATCH($A7,INDIRECT("'"&amp;B$6&amp;"'!6:6"),0)+51,MATCH($A7,INDIRECT("'"&amp;B$6&amp;"'!6:6"),0)+68)))))),0)</f>
        <v>5947171.4345203834</v>
      </c>
      <c r="C7" s="8">
        <f t="shared" ca="1" si="0"/>
        <v>30023308440.770332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JF7" s="27" t="s">
        <v>15</v>
      </c>
      <c r="JG7" s="27">
        <v>9</v>
      </c>
      <c r="JJ7" s="27" t="s">
        <v>6</v>
      </c>
    </row>
    <row r="8" spans="1:270" ht="12.75" customHeight="1">
      <c r="A8" s="7" t="s">
        <v>4</v>
      </c>
      <c r="B8" s="8">
        <f t="shared" ca="1" si="0"/>
        <v>8127.6476789376165</v>
      </c>
      <c r="C8" s="8">
        <f t="shared" ca="1" si="0"/>
        <v>66217767.556382865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JF8" s="27" t="s">
        <v>16</v>
      </c>
      <c r="JG8" s="27">
        <v>10</v>
      </c>
    </row>
    <row r="9" spans="1:270" ht="12.75" customHeight="1">
      <c r="A9" s="7" t="s">
        <v>8</v>
      </c>
      <c r="B9" s="8">
        <f t="shared" ca="1" si="0"/>
        <v>93891.01561000642</v>
      </c>
      <c r="C9" s="8">
        <f t="shared" ca="1" si="0"/>
        <v>607419179.89170897</v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JF9" s="27" t="s">
        <v>17</v>
      </c>
      <c r="JG9" s="27">
        <v>11</v>
      </c>
    </row>
    <row r="10" spans="1:270" ht="12.75" customHeight="1">
      <c r="A10" s="7" t="s">
        <v>13</v>
      </c>
      <c r="B10" s="8">
        <f t="shared" ca="1" si="0"/>
        <v>45846.309317744825</v>
      </c>
      <c r="C10" s="8">
        <f t="shared" ca="1" si="0"/>
        <v>317265677.09966856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JF10" s="27" t="s">
        <v>18</v>
      </c>
      <c r="JG10" s="27">
        <v>12</v>
      </c>
    </row>
    <row r="11" spans="1:270" ht="12.75" customHeight="1">
      <c r="A11" s="7" t="s">
        <v>19</v>
      </c>
      <c r="B11" s="8">
        <f t="shared" ca="1" si="0"/>
        <v>13841.202986355569</v>
      </c>
      <c r="C11" s="8">
        <f t="shared" ca="1" si="0"/>
        <v>425841098.06272435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JF11" s="27" t="s">
        <v>20</v>
      </c>
      <c r="JG11" s="27">
        <v>13</v>
      </c>
    </row>
    <row r="12" spans="1:270" ht="12.75" customHeight="1">
      <c r="A12" s="7" t="s">
        <v>21</v>
      </c>
      <c r="B12" s="8">
        <f t="shared" ca="1" si="0"/>
        <v>1339539.6261552104</v>
      </c>
      <c r="C12" s="8">
        <f t="shared" ca="1" si="0"/>
        <v>4806573533.8284721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JF12" s="27" t="s">
        <v>22</v>
      </c>
      <c r="JG12" s="27">
        <v>14</v>
      </c>
    </row>
    <row r="13" spans="1:270" ht="12.75" customHeight="1">
      <c r="A13" s="7" t="s">
        <v>23</v>
      </c>
      <c r="B13" s="8">
        <f t="shared" ca="1" si="0"/>
        <v>143420.47133709202</v>
      </c>
      <c r="C13" s="8">
        <f t="shared" ca="1" si="0"/>
        <v>1799307555.4476895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JF13" s="27" t="s">
        <v>24</v>
      </c>
      <c r="JG13" s="27">
        <v>15</v>
      </c>
    </row>
    <row r="14" spans="1:270" ht="12.75" customHeight="1">
      <c r="A14" s="7" t="s">
        <v>25</v>
      </c>
      <c r="B14" s="8">
        <f t="shared" ca="1" si="0"/>
        <v>11346.918167142105</v>
      </c>
      <c r="C14" s="8">
        <f t="shared" ca="1" si="0"/>
        <v>80893302.753665477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JF14" s="27" t="s">
        <v>26</v>
      </c>
    </row>
    <row r="15" spans="1:270" ht="12.75" customHeight="1">
      <c r="A15" s="7" t="s">
        <v>15</v>
      </c>
      <c r="B15" s="8">
        <f t="shared" ca="1" si="0"/>
        <v>272242.77513294498</v>
      </c>
      <c r="C15" s="8">
        <f t="shared" ca="1" si="0"/>
        <v>877934991.71137464</v>
      </c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</row>
    <row r="16" spans="1:270" ht="12.75" customHeight="1">
      <c r="A16" s="7" t="s">
        <v>16</v>
      </c>
      <c r="B16" s="8">
        <f t="shared" ca="1" si="0"/>
        <v>137489.3619429851</v>
      </c>
      <c r="C16" s="8">
        <f t="shared" ca="1" si="0"/>
        <v>1106389473.3990204</v>
      </c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</row>
    <row r="17" spans="1:270" ht="12.75" customHeight="1">
      <c r="A17" s="7" t="s">
        <v>17</v>
      </c>
      <c r="B17" s="8">
        <f t="shared" ca="1" si="0"/>
        <v>20882.976080390355</v>
      </c>
      <c r="C17" s="8">
        <f t="shared" ca="1" si="0"/>
        <v>113224102.36787426</v>
      </c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</row>
    <row r="18" spans="1:270" ht="12.75" customHeight="1">
      <c r="A18" s="7" t="s">
        <v>18</v>
      </c>
      <c r="B18" s="8">
        <f t="shared" ca="1" si="0"/>
        <v>7093.9189573826598</v>
      </c>
      <c r="C18" s="8">
        <f t="shared" ca="1" si="0"/>
        <v>87155664.470492825</v>
      </c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</row>
    <row r="19" spans="1:270" ht="12.75" customHeight="1">
      <c r="A19" s="7" t="s">
        <v>20</v>
      </c>
      <c r="B19" s="8">
        <f t="shared" ca="1" si="0"/>
        <v>185301.93339707193</v>
      </c>
      <c r="C19" s="8">
        <f t="shared" ca="1" si="0"/>
        <v>3846623302.4345679</v>
      </c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</row>
    <row r="20" spans="1:270" ht="12.75" customHeight="1">
      <c r="A20" s="7" t="s">
        <v>27</v>
      </c>
      <c r="B20" s="8">
        <f t="shared" ca="1" si="0"/>
        <v>22665.388836900001</v>
      </c>
      <c r="C20" s="8">
        <f t="shared" ca="1" si="0"/>
        <v>251536293.11453757</v>
      </c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</row>
    <row r="21" spans="1:270" ht="12.75" customHeight="1">
      <c r="A21" s="7" t="s">
        <v>24</v>
      </c>
      <c r="B21" s="8">
        <f t="shared" ca="1" si="0"/>
        <v>2219.7819194539179</v>
      </c>
      <c r="C21" s="8">
        <f t="shared" ca="1" si="0"/>
        <v>31263778.1599936</v>
      </c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</row>
    <row r="22" spans="1:270" ht="12.75" customHeight="1">
      <c r="A22" s="10" t="s">
        <v>28</v>
      </c>
      <c r="B22" s="11">
        <f ca="1">SUM(B7:B21)</f>
        <v>8251080.7620400032</v>
      </c>
      <c r="C22" s="11">
        <f ca="1">SUM(C7:C21)</f>
        <v>44440954161.068504</v>
      </c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</row>
    <row r="23" spans="1:270" s="9" customFormat="1">
      <c r="A23" s="12"/>
      <c r="JF23" s="27"/>
      <c r="JG23" s="27"/>
      <c r="JH23" s="27"/>
      <c r="JI23" s="27"/>
      <c r="JJ23" s="27"/>
    </row>
    <row r="24" spans="1:270" s="9" customFormat="1">
      <c r="A24" s="12" t="s">
        <v>29</v>
      </c>
      <c r="JF24" s="27"/>
      <c r="JG24" s="27"/>
      <c r="JH24" s="27"/>
      <c r="JI24" s="27"/>
      <c r="JJ24" s="27"/>
    </row>
    <row r="25" spans="1:270" s="9" customFormat="1">
      <c r="A25" s="12" t="s">
        <v>130</v>
      </c>
      <c r="JF25" s="27"/>
      <c r="JG25" s="27"/>
      <c r="JH25" s="27"/>
      <c r="JI25" s="27"/>
      <c r="JJ25" s="27"/>
    </row>
    <row r="26" spans="1:270" s="9" customFormat="1">
      <c r="A26" s="12" t="s">
        <v>131</v>
      </c>
      <c r="JF26" s="27"/>
      <c r="JG26" s="27"/>
      <c r="JH26" s="27"/>
      <c r="JI26" s="27"/>
      <c r="JJ26" s="27"/>
    </row>
    <row r="27" spans="1:270" s="9" customFormat="1">
      <c r="A27" s="12"/>
      <c r="JF27" s="27"/>
      <c r="JG27" s="27"/>
      <c r="JH27" s="27"/>
      <c r="JI27" s="27"/>
      <c r="JJ27" s="27"/>
    </row>
    <row r="28" spans="1:270" s="9" customFormat="1">
      <c r="A28" s="12"/>
      <c r="JF28" s="27"/>
      <c r="JG28" s="27"/>
      <c r="JH28" s="27"/>
      <c r="JI28" s="27"/>
      <c r="JJ28" s="27"/>
    </row>
    <row r="29" spans="1:270" s="9" customFormat="1">
      <c r="A29" s="12"/>
      <c r="JF29" s="27"/>
      <c r="JG29" s="27"/>
      <c r="JH29" s="27"/>
      <c r="JI29" s="27"/>
      <c r="JJ29" s="27"/>
    </row>
    <row r="30" spans="1:270" s="9" customFormat="1">
      <c r="A30" s="12"/>
      <c r="JF30" s="27"/>
      <c r="JG30" s="27"/>
      <c r="JH30" s="27"/>
      <c r="JI30" s="27"/>
      <c r="JJ30" s="27"/>
    </row>
    <row r="31" spans="1:270" s="9" customFormat="1">
      <c r="A31" s="12"/>
      <c r="JF31" s="27"/>
      <c r="JG31" s="27"/>
      <c r="JH31" s="27"/>
      <c r="JI31" s="27"/>
      <c r="JJ31" s="27"/>
    </row>
    <row r="32" spans="1:270" s="9" customFormat="1">
      <c r="A32" s="12"/>
      <c r="JF32" s="27"/>
      <c r="JG32" s="27"/>
      <c r="JH32" s="27"/>
      <c r="JI32" s="27"/>
      <c r="JJ32" s="27"/>
    </row>
    <row r="33" spans="1:270" s="9" customFormat="1">
      <c r="A33" s="12"/>
      <c r="JF33" s="27"/>
      <c r="JG33" s="27"/>
      <c r="JH33" s="27"/>
      <c r="JI33" s="27"/>
      <c r="JJ33" s="27"/>
    </row>
    <row r="34" spans="1:270" s="9" customFormat="1">
      <c r="A34" s="12"/>
      <c r="JF34" s="27"/>
      <c r="JG34" s="27"/>
      <c r="JH34" s="27"/>
      <c r="JI34" s="27"/>
      <c r="JJ34" s="27"/>
    </row>
    <row r="35" spans="1:270" s="9" customFormat="1">
      <c r="A35" s="12"/>
      <c r="JF35" s="27"/>
      <c r="JG35" s="27"/>
      <c r="JH35" s="27"/>
      <c r="JI35" s="27"/>
      <c r="JJ35" s="27"/>
    </row>
    <row r="36" spans="1:270" s="9" customFormat="1">
      <c r="A36" s="12"/>
      <c r="JF36" s="27"/>
      <c r="JG36" s="27"/>
      <c r="JH36" s="27"/>
      <c r="JI36" s="27"/>
      <c r="JJ36" s="27"/>
    </row>
    <row r="37" spans="1:270" s="9" customFormat="1">
      <c r="A37" s="12"/>
      <c r="JF37" s="27"/>
      <c r="JG37" s="27"/>
      <c r="JH37" s="27"/>
      <c r="JI37" s="27"/>
      <c r="JJ37" s="27"/>
    </row>
    <row r="38" spans="1:270" s="9" customFormat="1">
      <c r="A38" s="12"/>
      <c r="JF38" s="27"/>
      <c r="JG38" s="27"/>
      <c r="JH38" s="27"/>
      <c r="JI38" s="27"/>
      <c r="JJ38" s="27"/>
    </row>
    <row r="39" spans="1:270" s="9" customFormat="1">
      <c r="A39" s="12"/>
      <c r="JF39" s="27"/>
      <c r="JG39" s="27"/>
      <c r="JH39" s="27"/>
      <c r="JI39" s="27"/>
      <c r="JJ39" s="27"/>
    </row>
  </sheetData>
  <mergeCells count="2">
    <mergeCell ref="B5:C5"/>
    <mergeCell ref="E5:G5"/>
  </mergeCells>
  <dataValidations count="1">
    <dataValidation type="list" allowBlank="1" showInputMessage="1" showErrorMessage="1" sqref="B5:C5">
      <formula1>Ürün_Tipi_2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A1:JL91"/>
  <sheetViews>
    <sheetView showGridLines="0" zoomScale="80" zoomScaleNormal="80" workbookViewId="0">
      <pane xSplit="3" ySplit="6" topLeftCell="D7" activePane="bottomRight" state="frozen"/>
      <selection activeCell="B7" sqref="B7"/>
      <selection pane="topRight" activeCell="B7" sqref="B7"/>
      <selection pane="bottomLeft" activeCell="B7" sqref="B7"/>
      <selection pane="bottomRight" activeCell="B2" sqref="B2"/>
    </sheetView>
  </sheetViews>
  <sheetFormatPr defaultColWidth="9.140625" defaultRowHeight="12.75"/>
  <cols>
    <col min="1" max="1" width="58.7109375" style="4" customWidth="1"/>
    <col min="2" max="3" width="15.7109375" style="4" customWidth="1"/>
    <col min="4" max="5" width="15.7109375" style="2" customWidth="1"/>
    <col min="6" max="267" width="9.140625" style="2"/>
    <col min="268" max="272" width="9.140625" style="27"/>
    <col min="273" max="16384" width="9.140625" style="2"/>
  </cols>
  <sheetData>
    <row r="1" spans="1:272" ht="15" customHeight="1">
      <c r="A1" s="1" t="s">
        <v>30</v>
      </c>
      <c r="B1" s="13"/>
      <c r="C1" s="13"/>
    </row>
    <row r="2" spans="1:272" ht="15" customHeight="1">
      <c r="A2" s="1" t="s">
        <v>1</v>
      </c>
      <c r="B2" s="14" t="s">
        <v>2</v>
      </c>
      <c r="C2" s="13"/>
      <c r="E2" s="23" t="s">
        <v>31</v>
      </c>
      <c r="F2" s="25"/>
    </row>
    <row r="3" spans="1:272" ht="15" customHeight="1">
      <c r="A3" s="3" t="s">
        <v>129</v>
      </c>
      <c r="B3" s="13"/>
      <c r="C3" s="13"/>
      <c r="JH3" s="27" t="s">
        <v>2</v>
      </c>
      <c r="JI3" s="27">
        <v>1</v>
      </c>
      <c r="JL3" s="27" t="s">
        <v>3</v>
      </c>
    </row>
    <row r="4" spans="1:272" ht="22.5" customHeight="1">
      <c r="JH4" s="27" t="s">
        <v>4</v>
      </c>
      <c r="JI4" s="27">
        <v>2</v>
      </c>
      <c r="JL4" s="27" t="s">
        <v>5</v>
      </c>
    </row>
    <row r="5" spans="1:272" ht="22.5" customHeight="1">
      <c r="D5" s="21" t="s">
        <v>6</v>
      </c>
      <c r="E5" s="22"/>
      <c r="JH5" s="27" t="s">
        <v>8</v>
      </c>
      <c r="JI5" s="27">
        <v>3</v>
      </c>
      <c r="JL5" s="27" t="s">
        <v>9</v>
      </c>
    </row>
    <row r="6" spans="1:272" ht="79.5" customHeight="1">
      <c r="A6" s="15" t="s">
        <v>32</v>
      </c>
      <c r="B6" s="15" t="s">
        <v>33</v>
      </c>
      <c r="C6" s="15" t="s">
        <v>34</v>
      </c>
      <c r="D6" s="6" t="s">
        <v>11</v>
      </c>
      <c r="E6" s="6" t="s">
        <v>12</v>
      </c>
      <c r="JH6" s="27" t="s">
        <v>13</v>
      </c>
      <c r="JI6" s="27">
        <v>4</v>
      </c>
      <c r="JL6" s="27" t="s">
        <v>14</v>
      </c>
    </row>
    <row r="7" spans="1:272" ht="12.75" customHeight="1">
      <c r="A7" s="7" t="s">
        <v>35</v>
      </c>
      <c r="B7" s="16">
        <v>1001</v>
      </c>
      <c r="C7" s="17" t="s">
        <v>36</v>
      </c>
      <c r="D7" s="8">
        <f t="shared" ref="D7:E22" ca="1" si="0">IF($B$2="Toplam",IFERROR(INDIRECT("'"&amp;D$6&amp;"'!"&amp;ADDRESS(MATCH($B7,INDIRECT("'"&amp;D$6&amp;"'!$B$1:$B$1095"),0),IF(MID($D$5,1,5)="71701",MATCH("15-Tarım Makinesi",INDIRECT("'"&amp;D$6&amp;"'!6:6"),0)+1,IF(MID($D$5,1,5)="71702",MATCH("15-Tarım Makinesi",INDIRECT("'"&amp;D$6&amp;"'!6:6"),0)+18,IF(MID($D$5,1,5)="71703",MATCH("15-Tarım Makinesi",INDIRECT("'"&amp;D$6&amp;"'!6:6"),0)+35,IF(MID($D$5,1,5)="71704",MATCH("15-Tarım Makinesi",INDIRECT("'"&amp;D$6&amp;"'!6:6"),0)+52,MATCH("15-Tarım Makinesi",INDIRECT("'"&amp;D$6&amp;"'!6:6"),0)+69)))))),0),IFERROR(INDIRECT("'"&amp;D$6&amp;"'!"&amp;ADDRESS(MATCH($B7,INDIRECT("'"&amp;D$6&amp;"'!$B$1:$B$1095"),0),IF(MID($D$5,1,5)="71701",MATCH($B$2,INDIRECT("'"&amp;D$6&amp;"'!6:6"),0),IF(MID($D$5,1,5)="71702",MATCH($B$2,INDIRECT("'"&amp;D$6&amp;"'!6:6"),0)+17,IF(MID($D$5,1,5)="71703",MATCH($B$2,INDIRECT("'"&amp;D$6&amp;"'!6:6"),0)+34,IF(MID($D$5,1,5)="71704",MATCH($B$2,INDIRECT("'"&amp;D$6&amp;"'!6:6"),0)+51,MATCH($B$2,INDIRECT("'"&amp;D$6&amp;"'!6:6"),0)+68)))))),0))</f>
        <v>0</v>
      </c>
      <c r="E7" s="8">
        <f t="shared" ca="1" si="0"/>
        <v>0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JH7" s="27" t="s">
        <v>19</v>
      </c>
      <c r="JI7" s="27">
        <v>5</v>
      </c>
      <c r="JL7" s="27" t="s">
        <v>6</v>
      </c>
    </row>
    <row r="8" spans="1:272" ht="12.75" customHeight="1">
      <c r="A8" s="7" t="s">
        <v>37</v>
      </c>
      <c r="B8" s="16">
        <v>1003</v>
      </c>
      <c r="C8" s="17" t="s">
        <v>36</v>
      </c>
      <c r="D8" s="8">
        <f t="shared" ca="1" si="0"/>
        <v>542595</v>
      </c>
      <c r="E8" s="8">
        <f t="shared" ca="1" si="0"/>
        <v>2674433368.1100001</v>
      </c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JH8" s="27" t="s">
        <v>21</v>
      </c>
      <c r="JI8" s="27">
        <v>6</v>
      </c>
    </row>
    <row r="9" spans="1:272" ht="12.75" customHeight="1">
      <c r="A9" s="7" t="s">
        <v>38</v>
      </c>
      <c r="B9" s="16">
        <v>1004</v>
      </c>
      <c r="C9" s="17" t="s">
        <v>36</v>
      </c>
      <c r="D9" s="8">
        <f t="shared" ca="1" si="0"/>
        <v>395471.06</v>
      </c>
      <c r="E9" s="8">
        <f t="shared" ca="1" si="0"/>
        <v>3123511532.749999</v>
      </c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JH9" s="27" t="s">
        <v>23</v>
      </c>
      <c r="JI9" s="27">
        <v>7</v>
      </c>
    </row>
    <row r="10" spans="1:272" ht="12.75" customHeight="1">
      <c r="A10" s="7" t="s">
        <v>39</v>
      </c>
      <c r="B10" s="16">
        <v>1005</v>
      </c>
      <c r="C10" s="17" t="s">
        <v>36</v>
      </c>
      <c r="D10" s="8">
        <f t="shared" ca="1" si="0"/>
        <v>538298.09206338192</v>
      </c>
      <c r="E10" s="8">
        <f t="shared" ca="1" si="0"/>
        <v>3695192229.354002</v>
      </c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JH10" s="27" t="s">
        <v>25</v>
      </c>
      <c r="JI10" s="27">
        <v>8</v>
      </c>
    </row>
    <row r="11" spans="1:272" ht="12.75" customHeight="1">
      <c r="A11" s="7" t="s">
        <v>40</v>
      </c>
      <c r="B11" s="16">
        <v>1006</v>
      </c>
      <c r="C11" s="17" t="s">
        <v>36</v>
      </c>
      <c r="D11" s="8">
        <f t="shared" ca="1" si="0"/>
        <v>50647.33</v>
      </c>
      <c r="E11" s="8">
        <f t="shared" ca="1" si="0"/>
        <v>295157806.1803</v>
      </c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JH11" s="27" t="s">
        <v>15</v>
      </c>
      <c r="JI11" s="27">
        <v>9</v>
      </c>
    </row>
    <row r="12" spans="1:272" ht="12.75" customHeight="1">
      <c r="A12" s="7" t="s">
        <v>41</v>
      </c>
      <c r="B12" s="16">
        <v>1007</v>
      </c>
      <c r="C12" s="17" t="s">
        <v>36</v>
      </c>
      <c r="D12" s="8">
        <f t="shared" ca="1" si="0"/>
        <v>0</v>
      </c>
      <c r="E12" s="8">
        <f t="shared" ca="1" si="0"/>
        <v>0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JH12" s="27" t="s">
        <v>16</v>
      </c>
      <c r="JI12" s="27">
        <v>10</v>
      </c>
    </row>
    <row r="13" spans="1:272" ht="12.75" customHeight="1">
      <c r="A13" s="7" t="s">
        <v>42</v>
      </c>
      <c r="B13" s="16">
        <v>1008</v>
      </c>
      <c r="C13" s="17" t="s">
        <v>36</v>
      </c>
      <c r="D13" s="8">
        <f t="shared" ca="1" si="0"/>
        <v>145458.81865337925</v>
      </c>
      <c r="E13" s="8">
        <f t="shared" ca="1" si="0"/>
        <v>738371908.54999995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JH13" s="27" t="s">
        <v>17</v>
      </c>
      <c r="JI13" s="27">
        <v>11</v>
      </c>
    </row>
    <row r="14" spans="1:272" ht="12.75" customHeight="1">
      <c r="A14" s="7" t="s">
        <v>43</v>
      </c>
      <c r="B14" s="16">
        <v>1009</v>
      </c>
      <c r="C14" s="17" t="s">
        <v>36</v>
      </c>
      <c r="D14" s="8">
        <f t="shared" ca="1" si="0"/>
        <v>408718.25985566003</v>
      </c>
      <c r="E14" s="8">
        <f t="shared" ca="1" si="0"/>
        <v>2652936004.2499995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JH14" s="27" t="s">
        <v>18</v>
      </c>
      <c r="JI14" s="27">
        <v>12</v>
      </c>
    </row>
    <row r="15" spans="1:272" ht="12.75" customHeight="1">
      <c r="A15" s="7" t="s">
        <v>44</v>
      </c>
      <c r="B15" s="16">
        <v>1010</v>
      </c>
      <c r="C15" s="17" t="s">
        <v>36</v>
      </c>
      <c r="D15" s="8">
        <f t="shared" ca="1" si="0"/>
        <v>0</v>
      </c>
      <c r="E15" s="8">
        <f t="shared" ca="1" si="0"/>
        <v>0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JH15" s="27" t="s">
        <v>20</v>
      </c>
      <c r="JI15" s="27">
        <v>13</v>
      </c>
    </row>
    <row r="16" spans="1:272" ht="12.75" customHeight="1">
      <c r="A16" s="7" t="s">
        <v>45</v>
      </c>
      <c r="B16" s="16">
        <v>1011</v>
      </c>
      <c r="C16" s="17" t="s">
        <v>36</v>
      </c>
      <c r="D16" s="8">
        <f t="shared" ca="1" si="0"/>
        <v>0</v>
      </c>
      <c r="E16" s="8">
        <f t="shared" ca="1" si="0"/>
        <v>0</v>
      </c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JH16" s="27" t="s">
        <v>27</v>
      </c>
      <c r="JI16" s="27">
        <v>14</v>
      </c>
    </row>
    <row r="17" spans="1:269" ht="12.75" customHeight="1">
      <c r="A17" s="7" t="s">
        <v>46</v>
      </c>
      <c r="B17" s="16">
        <v>1012</v>
      </c>
      <c r="C17" s="17" t="s">
        <v>36</v>
      </c>
      <c r="D17" s="8">
        <f t="shared" ca="1" si="0"/>
        <v>130.31506849315099</v>
      </c>
      <c r="E17" s="8">
        <f t="shared" ca="1" si="0"/>
        <v>687412.43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JH17" s="27" t="s">
        <v>24</v>
      </c>
      <c r="JI17" s="27">
        <v>15</v>
      </c>
    </row>
    <row r="18" spans="1:269" ht="12.75" customHeight="1">
      <c r="A18" s="7" t="s">
        <v>47</v>
      </c>
      <c r="B18" s="16">
        <v>1013</v>
      </c>
      <c r="C18" s="17" t="s">
        <v>36</v>
      </c>
      <c r="D18" s="8">
        <f t="shared" ca="1" si="0"/>
        <v>0</v>
      </c>
      <c r="E18" s="8">
        <f t="shared" ca="1" si="0"/>
        <v>0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JH18" s="27" t="s">
        <v>26</v>
      </c>
    </row>
    <row r="19" spans="1:269" ht="12.75" customHeight="1">
      <c r="A19" s="7" t="s">
        <v>48</v>
      </c>
      <c r="B19" s="16">
        <v>1016</v>
      </c>
      <c r="C19" s="17" t="s">
        <v>36</v>
      </c>
      <c r="D19" s="8">
        <f t="shared" ca="1" si="0"/>
        <v>0</v>
      </c>
      <c r="E19" s="8">
        <f t="shared" ca="1" si="0"/>
        <v>0</v>
      </c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</row>
    <row r="20" spans="1:269" ht="12.75" customHeight="1">
      <c r="A20" s="7" t="s">
        <v>49</v>
      </c>
      <c r="B20" s="16">
        <v>1017</v>
      </c>
      <c r="C20" s="17" t="s">
        <v>36</v>
      </c>
      <c r="D20" s="8">
        <f t="shared" ca="1" si="0"/>
        <v>163416.57286060002</v>
      </c>
      <c r="E20" s="8">
        <f t="shared" ca="1" si="0"/>
        <v>1074940360.2299993</v>
      </c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</row>
    <row r="21" spans="1:269" ht="12.75" customHeight="1">
      <c r="A21" s="7" t="s">
        <v>50</v>
      </c>
      <c r="B21" s="16">
        <v>1018</v>
      </c>
      <c r="C21" s="17" t="s">
        <v>36</v>
      </c>
      <c r="D21" s="8">
        <f t="shared" ca="1" si="0"/>
        <v>30219.81</v>
      </c>
      <c r="E21" s="8">
        <f t="shared" ca="1" si="0"/>
        <v>144693364.78</v>
      </c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</row>
    <row r="22" spans="1:269" ht="12.75" customHeight="1">
      <c r="A22" s="7" t="s">
        <v>51</v>
      </c>
      <c r="B22" s="16">
        <v>1019</v>
      </c>
      <c r="C22" s="17" t="s">
        <v>36</v>
      </c>
      <c r="D22" s="8">
        <f t="shared" ca="1" si="0"/>
        <v>262402</v>
      </c>
      <c r="E22" s="8">
        <f t="shared" ca="1" si="0"/>
        <v>1504162191.3499999</v>
      </c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</row>
    <row r="23" spans="1:269" ht="12.75" customHeight="1">
      <c r="A23" s="7" t="s">
        <v>52</v>
      </c>
      <c r="B23" s="16">
        <v>1020</v>
      </c>
      <c r="C23" s="17" t="s">
        <v>36</v>
      </c>
      <c r="D23" s="8">
        <f t="shared" ref="D23:E41" ca="1" si="1">IF($B$2="Toplam",IFERROR(INDIRECT("'"&amp;D$6&amp;"'!"&amp;ADDRESS(MATCH($B23,INDIRECT("'"&amp;D$6&amp;"'!$B$1:$B$1095"),0),IF(MID($D$5,1,5)="71701",MATCH("15-Tarım Makinesi",INDIRECT("'"&amp;D$6&amp;"'!6:6"),0)+1,IF(MID($D$5,1,5)="71702",MATCH("15-Tarım Makinesi",INDIRECT("'"&amp;D$6&amp;"'!6:6"),0)+18,IF(MID($D$5,1,5)="71703",MATCH("15-Tarım Makinesi",INDIRECT("'"&amp;D$6&amp;"'!6:6"),0)+35,IF(MID($D$5,1,5)="71704",MATCH("15-Tarım Makinesi",INDIRECT("'"&amp;D$6&amp;"'!6:6"),0)+52,MATCH("15-Tarım Makinesi",INDIRECT("'"&amp;D$6&amp;"'!6:6"),0)+69)))))),0),IFERROR(INDIRECT("'"&amp;D$6&amp;"'!"&amp;ADDRESS(MATCH($B23,INDIRECT("'"&amp;D$6&amp;"'!$B$1:$B$1095"),0),IF(MID($D$5,1,5)="71701",MATCH($B$2,INDIRECT("'"&amp;D$6&amp;"'!6:6"),0),IF(MID($D$5,1,5)="71702",MATCH($B$2,INDIRECT("'"&amp;D$6&amp;"'!6:6"),0)+17,IF(MID($D$5,1,5)="71703",MATCH($B$2,INDIRECT("'"&amp;D$6&amp;"'!6:6"),0)+34,IF(MID($D$5,1,5)="71704",MATCH($B$2,INDIRECT("'"&amp;D$6&amp;"'!6:6"),0)+51,MATCH($B$2,INDIRECT("'"&amp;D$6&amp;"'!6:6"),0)+68)))))),0))</f>
        <v>182148.78</v>
      </c>
      <c r="E23" s="8">
        <f t="shared" ca="1" si="1"/>
        <v>962671497.62999976</v>
      </c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</row>
    <row r="24" spans="1:269" ht="12.75" customHeight="1">
      <c r="A24" s="7" t="s">
        <v>53</v>
      </c>
      <c r="B24" s="16">
        <v>1022</v>
      </c>
      <c r="C24" s="17" t="s">
        <v>36</v>
      </c>
      <c r="D24" s="8">
        <f t="shared" ca="1" si="1"/>
        <v>886575</v>
      </c>
      <c r="E24" s="8">
        <f t="shared" ca="1" si="1"/>
        <v>3368897344.75</v>
      </c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</row>
    <row r="25" spans="1:269" ht="12.75" customHeight="1">
      <c r="A25" s="7" t="s">
        <v>54</v>
      </c>
      <c r="B25" s="16">
        <v>1025</v>
      </c>
      <c r="C25" s="17" t="s">
        <v>36</v>
      </c>
      <c r="D25" s="8">
        <f t="shared" ca="1" si="1"/>
        <v>93408.88</v>
      </c>
      <c r="E25" s="8">
        <f t="shared" ca="1" si="1"/>
        <v>482157623.04990965</v>
      </c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</row>
    <row r="26" spans="1:269" ht="12.75" customHeight="1">
      <c r="A26" s="7" t="s">
        <v>55</v>
      </c>
      <c r="B26" s="16">
        <v>1027</v>
      </c>
      <c r="C26" s="17" t="s">
        <v>36</v>
      </c>
      <c r="D26" s="8">
        <f t="shared" ca="1" si="1"/>
        <v>41917.738751999997</v>
      </c>
      <c r="E26" s="8">
        <f t="shared" ca="1" si="1"/>
        <v>203544264.40000004</v>
      </c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</row>
    <row r="27" spans="1:269" ht="12.75" customHeight="1">
      <c r="A27" s="7" t="s">
        <v>56</v>
      </c>
      <c r="B27" s="16">
        <v>1028</v>
      </c>
      <c r="C27" s="17" t="s">
        <v>36</v>
      </c>
      <c r="D27" s="8">
        <f t="shared" ca="1" si="1"/>
        <v>103859</v>
      </c>
      <c r="E27" s="8">
        <f t="shared" ca="1" si="1"/>
        <v>763122736.33221149</v>
      </c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</row>
    <row r="28" spans="1:269" ht="12.75" customHeight="1">
      <c r="A28" s="7" t="s">
        <v>57</v>
      </c>
      <c r="B28" s="16">
        <v>1030</v>
      </c>
      <c r="C28" s="17" t="s">
        <v>36</v>
      </c>
      <c r="D28" s="8">
        <f t="shared" ca="1" si="1"/>
        <v>501499.48835109902</v>
      </c>
      <c r="E28" s="8">
        <f t="shared" ca="1" si="1"/>
        <v>1120941704.9299901</v>
      </c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</row>
    <row r="29" spans="1:269" ht="12.75" customHeight="1">
      <c r="A29" s="7" t="s">
        <v>58</v>
      </c>
      <c r="B29" s="16">
        <v>1031</v>
      </c>
      <c r="C29" s="17" t="s">
        <v>36</v>
      </c>
      <c r="D29" s="8">
        <f t="shared" ca="1" si="1"/>
        <v>237657.82</v>
      </c>
      <c r="E29" s="8">
        <f t="shared" ca="1" si="1"/>
        <v>229754731.65000001</v>
      </c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</row>
    <row r="30" spans="1:269" ht="12.75" customHeight="1">
      <c r="A30" s="7" t="s">
        <v>59</v>
      </c>
      <c r="B30" s="16">
        <v>1032</v>
      </c>
      <c r="C30" s="17" t="s">
        <v>36</v>
      </c>
      <c r="D30" s="8">
        <f t="shared" ca="1" si="1"/>
        <v>208130.82435790807</v>
      </c>
      <c r="E30" s="8">
        <f t="shared" ca="1" si="1"/>
        <v>1099630124.8027756</v>
      </c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</row>
    <row r="31" spans="1:269" ht="12.75" customHeight="1">
      <c r="A31" s="7" t="s">
        <v>60</v>
      </c>
      <c r="B31" s="16">
        <v>1034</v>
      </c>
      <c r="C31" s="17" t="s">
        <v>36</v>
      </c>
      <c r="D31" s="8">
        <f t="shared" ca="1" si="1"/>
        <v>5028.6739726027399</v>
      </c>
      <c r="E31" s="8">
        <f t="shared" ca="1" si="1"/>
        <v>28632317.134444445</v>
      </c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</row>
    <row r="32" spans="1:269" ht="12.75" customHeight="1">
      <c r="A32" s="7" t="s">
        <v>61</v>
      </c>
      <c r="B32" s="16">
        <v>1035</v>
      </c>
      <c r="C32" s="17" t="s">
        <v>36</v>
      </c>
      <c r="D32" s="8">
        <f t="shared" ca="1" si="1"/>
        <v>461511.44848599983</v>
      </c>
      <c r="E32" s="8">
        <f t="shared" ca="1" si="1"/>
        <v>2819790096.9699993</v>
      </c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</row>
    <row r="33" spans="1:194" ht="12.75" customHeight="1">
      <c r="A33" s="7" t="s">
        <v>62</v>
      </c>
      <c r="B33" s="16">
        <v>1036</v>
      </c>
      <c r="C33" s="17" t="s">
        <v>36</v>
      </c>
      <c r="D33" s="8">
        <f t="shared" ca="1" si="1"/>
        <v>87045.800000000963</v>
      </c>
      <c r="E33" s="8">
        <f t="shared" ca="1" si="1"/>
        <v>343998450.67000324</v>
      </c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</row>
    <row r="34" spans="1:194" ht="12.75" customHeight="1">
      <c r="A34" s="7" t="s">
        <v>63</v>
      </c>
      <c r="B34" s="16">
        <v>1037</v>
      </c>
      <c r="C34" s="17" t="s">
        <v>36</v>
      </c>
      <c r="D34" s="8">
        <f t="shared" ca="1" si="1"/>
        <v>54788.695890410992</v>
      </c>
      <c r="E34" s="8">
        <f t="shared" ca="1" si="1"/>
        <v>153315091.35003448</v>
      </c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</row>
    <row r="35" spans="1:194" ht="12.75" customHeight="1">
      <c r="A35" s="7" t="s">
        <v>64</v>
      </c>
      <c r="B35" s="16">
        <v>1038</v>
      </c>
      <c r="C35" s="17" t="s">
        <v>36</v>
      </c>
      <c r="D35" s="8">
        <f t="shared" ca="1" si="1"/>
        <v>10630</v>
      </c>
      <c r="E35" s="8">
        <f t="shared" ca="1" si="1"/>
        <v>51439233.859999999</v>
      </c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</row>
    <row r="36" spans="1:194" ht="12.75" customHeight="1">
      <c r="A36" s="7" t="s">
        <v>65</v>
      </c>
      <c r="B36" s="16">
        <v>1039</v>
      </c>
      <c r="C36" s="17" t="s">
        <v>36</v>
      </c>
      <c r="D36" s="8">
        <f t="shared" ca="1" si="1"/>
        <v>28673</v>
      </c>
      <c r="E36" s="8">
        <f t="shared" ca="1" si="1"/>
        <v>112657954.62129316</v>
      </c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</row>
    <row r="37" spans="1:194" ht="12.75" customHeight="1">
      <c r="A37" s="7" t="s">
        <v>66</v>
      </c>
      <c r="B37" s="16">
        <v>1040</v>
      </c>
      <c r="C37" s="17" t="s">
        <v>36</v>
      </c>
      <c r="D37" s="8">
        <f t="shared" ca="1" si="1"/>
        <v>0</v>
      </c>
      <c r="E37" s="8">
        <f t="shared" ca="1" si="1"/>
        <v>0</v>
      </c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</row>
    <row r="38" spans="1:194" ht="12.75" customHeight="1">
      <c r="A38" s="7" t="s">
        <v>67</v>
      </c>
      <c r="B38" s="16">
        <v>1043</v>
      </c>
      <c r="C38" s="17" t="s">
        <v>36</v>
      </c>
      <c r="D38" s="8">
        <f t="shared" ca="1" si="1"/>
        <v>172357</v>
      </c>
      <c r="E38" s="8">
        <f t="shared" ca="1" si="1"/>
        <v>508682496.65000004</v>
      </c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</row>
    <row r="39" spans="1:194" ht="12.75" customHeight="1">
      <c r="A39" s="7" t="s">
        <v>68</v>
      </c>
      <c r="B39" s="16">
        <v>1044</v>
      </c>
      <c r="C39" s="17" t="s">
        <v>36</v>
      </c>
      <c r="D39" s="8">
        <f t="shared" ca="1" si="1"/>
        <v>36406.370000000003</v>
      </c>
      <c r="E39" s="8">
        <f t="shared" ca="1" si="1"/>
        <v>140721670.18000001</v>
      </c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</row>
    <row r="40" spans="1:194" ht="12.75" customHeight="1">
      <c r="A40" s="7" t="s">
        <v>69</v>
      </c>
      <c r="B40" s="16">
        <v>1045</v>
      </c>
      <c r="C40" s="17" t="s">
        <v>36</v>
      </c>
      <c r="D40" s="8">
        <f t="shared" ca="1" si="1"/>
        <v>1971.8366198069705</v>
      </c>
      <c r="E40" s="8">
        <f t="shared" ca="1" si="1"/>
        <v>11053968.047</v>
      </c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</row>
    <row r="41" spans="1:194" ht="12.75" customHeight="1">
      <c r="A41" s="7" t="s">
        <v>70</v>
      </c>
      <c r="B41" s="16">
        <v>1046</v>
      </c>
      <c r="C41" s="17" t="s">
        <v>36</v>
      </c>
      <c r="D41" s="8">
        <f t="shared" ca="1" si="1"/>
        <v>28046</v>
      </c>
      <c r="E41" s="8">
        <f t="shared" ca="1" si="1"/>
        <v>199803875</v>
      </c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</row>
    <row r="42" spans="1:194" ht="12.75" customHeight="1">
      <c r="A42" s="7" t="s">
        <v>71</v>
      </c>
      <c r="B42" s="16">
        <v>1047</v>
      </c>
      <c r="C42" s="17" t="s">
        <v>36</v>
      </c>
      <c r="D42" s="8">
        <f ca="1">IF($B$2="Toplam",IFERROR(INDIRECT("'"&amp;D$6&amp;"'!"&amp;ADDRESS(MATCH($B42,INDIRECT("'"&amp;D$6&amp;"'!$B$1:$B$1095"),0),IF(MID($D$5,1,5)="71701",MATCH("15-Tarım Makinesi",INDIRECT("'"&amp;D$6&amp;"'!6:6"),0)+1,IF(MID($D$5,1,5)="71702",MATCH("15-Tarım Makinesi",INDIRECT("'"&amp;D$6&amp;"'!6:6"),0)+18,IF(MID($D$5,1,5)="71703",MATCH("15-Tarım Makinesi",INDIRECT("'"&amp;D$6&amp;"'!6:6"),0)+35,IF(MID($D$5,1,5)="71704",MATCH("15-Tarım Makinesi",INDIRECT("'"&amp;D$6&amp;"'!6:6"),0)+52,MATCH("15-Tarım Makinesi",INDIRECT("'"&amp;D$6&amp;"'!6:6"),0)+69)))))),0),IFERROR(INDIRECT("'"&amp;D$6&amp;"'!"&amp;ADDRESS(MATCH($B42,INDIRECT("'"&amp;D$6&amp;"'!$B$1:$B$1095"),0),IF(MID($D$5,1,5)="71701",MATCH($B$2,INDIRECT("'"&amp;D$6&amp;"'!6:6"),0),IF(MID($D$5,1,5)="71702",MATCH($B$2,INDIRECT("'"&amp;D$6&amp;"'!6:6"),0)+17,IF(MID($D$5,1,5)="71703",MATCH($B$2,INDIRECT("'"&amp;D$6&amp;"'!6:6"),0)+34,IF(MID($D$5,1,5)="71704",MATCH($B$2,INDIRECT("'"&amp;D$6&amp;"'!6:6"),0)+51,MATCH($B$2,INDIRECT("'"&amp;D$6&amp;"'!6:6"),0)+68)))))),0))</f>
        <v>14428.710000000017</v>
      </c>
      <c r="E42" s="8">
        <f ca="1">IF($B$2="Toplam",IFERROR(INDIRECT("'"&amp;E$6&amp;"'!"&amp;ADDRESS(MATCH($B42,INDIRECT("'"&amp;E$6&amp;"'!$B$1:$B$1095"),0),IF(MID($D$5,1,5)="71701",MATCH("15-Tarım Makinesi",INDIRECT("'"&amp;E$6&amp;"'!6:6"),0)+1,IF(MID($D$5,1,5)="71702",MATCH("15-Tarım Makinesi",INDIRECT("'"&amp;E$6&amp;"'!6:6"),0)+18,IF(MID($D$5,1,5)="71703",MATCH("15-Tarım Makinesi",INDIRECT("'"&amp;E$6&amp;"'!6:6"),0)+35,IF(MID($D$5,1,5)="71704",MATCH("15-Tarım Makinesi",INDIRECT("'"&amp;E$6&amp;"'!6:6"),0)+52,MATCH("15-Tarım Makinesi",INDIRECT("'"&amp;E$6&amp;"'!6:6"),0)+69)))))),0),IFERROR(INDIRECT("'"&amp;E$6&amp;"'!"&amp;ADDRESS(MATCH($B42,INDIRECT("'"&amp;E$6&amp;"'!$B$1:$B$1095"),0),IF(MID($D$5,1,5)="71701",MATCH($B$2,INDIRECT("'"&amp;E$6&amp;"'!6:6"),0),IF(MID($D$5,1,5)="71702",MATCH($B$2,INDIRECT("'"&amp;E$6&amp;"'!6:6"),0)+17,IF(MID($D$5,1,5)="71703",MATCH($B$2,INDIRECT("'"&amp;E$6&amp;"'!6:6"),0)+34,IF(MID($D$5,1,5)="71704",MATCH($B$2,INDIRECT("'"&amp;E$6&amp;"'!6:6"),0)+51,MATCH($B$2,INDIRECT("'"&amp;E$6&amp;"'!6:6"),0)+68)))))),0))</f>
        <v>57675238.509999663</v>
      </c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</row>
    <row r="43" spans="1:194" ht="12.75" customHeight="1">
      <c r="A43" s="7" t="s">
        <v>72</v>
      </c>
      <c r="B43" s="16">
        <v>1049</v>
      </c>
      <c r="C43" s="17" t="s">
        <v>36</v>
      </c>
      <c r="D43" s="8">
        <f t="shared" ref="D43:E58" ca="1" si="2">IF($B$2="Toplam",IFERROR(INDIRECT("'"&amp;D$6&amp;"'!"&amp;ADDRESS(MATCH($B43,INDIRECT("'"&amp;D$6&amp;"'!$B$1:$B$1095"),0),IF(MID($D$5,1,5)="71701",MATCH("15-Tarım Makinesi",INDIRECT("'"&amp;D$6&amp;"'!6:6"),0)+1,IF(MID($D$5,1,5)="71702",MATCH("15-Tarım Makinesi",INDIRECT("'"&amp;D$6&amp;"'!6:6"),0)+18,IF(MID($D$5,1,5)="71703",MATCH("15-Tarım Makinesi",INDIRECT("'"&amp;D$6&amp;"'!6:6"),0)+35,IF(MID($D$5,1,5)="71704",MATCH("15-Tarım Makinesi",INDIRECT("'"&amp;D$6&amp;"'!6:6"),0)+52,MATCH("15-Tarım Makinesi",INDIRECT("'"&amp;D$6&amp;"'!6:6"),0)+69)))))),0),IFERROR(INDIRECT("'"&amp;D$6&amp;"'!"&amp;ADDRESS(MATCH($B43,INDIRECT("'"&amp;D$6&amp;"'!$B$1:$B$1095"),0),IF(MID($D$5,1,5)="71701",MATCH($B$2,INDIRECT("'"&amp;D$6&amp;"'!6:6"),0),IF(MID($D$5,1,5)="71702",MATCH($B$2,INDIRECT("'"&amp;D$6&amp;"'!6:6"),0)+17,IF(MID($D$5,1,5)="71703",MATCH($B$2,INDIRECT("'"&amp;D$6&amp;"'!6:6"),0)+34,IF(MID($D$5,1,5)="71704",MATCH($B$2,INDIRECT("'"&amp;D$6&amp;"'!6:6"),0)+51,MATCH($B$2,INDIRECT("'"&amp;D$6&amp;"'!6:6"),0)+68)))))),0))</f>
        <v>24793.241095890397</v>
      </c>
      <c r="E43" s="8">
        <f t="shared" ca="1" si="2"/>
        <v>115624940.48999695</v>
      </c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</row>
    <row r="44" spans="1:194" ht="12.75" customHeight="1">
      <c r="A44" s="7" t="s">
        <v>73</v>
      </c>
      <c r="B44" s="16">
        <v>1050</v>
      </c>
      <c r="C44" s="17" t="s">
        <v>36</v>
      </c>
      <c r="D44" s="8">
        <f t="shared" ca="1" si="2"/>
        <v>52465.399999999718</v>
      </c>
      <c r="E44" s="8">
        <f t="shared" ca="1" si="2"/>
        <v>300646019.15037692</v>
      </c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</row>
    <row r="45" spans="1:194" ht="12.75" customHeight="1">
      <c r="A45" s="7" t="s">
        <v>74</v>
      </c>
      <c r="B45" s="16">
        <v>1051</v>
      </c>
      <c r="C45" s="17" t="s">
        <v>36</v>
      </c>
      <c r="D45" s="8">
        <f t="shared" ca="1" si="2"/>
        <v>4441</v>
      </c>
      <c r="E45" s="8">
        <f t="shared" ca="1" si="2"/>
        <v>18348167.07</v>
      </c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</row>
    <row r="46" spans="1:194" ht="12.75" customHeight="1">
      <c r="A46" s="7" t="s">
        <v>75</v>
      </c>
      <c r="B46" s="16">
        <v>1052</v>
      </c>
      <c r="C46" s="17" t="s">
        <v>36</v>
      </c>
      <c r="D46" s="8">
        <f t="shared" ca="1" si="2"/>
        <v>1946.4684931506854</v>
      </c>
      <c r="E46" s="8">
        <f t="shared" ca="1" si="2"/>
        <v>7497605.6399999997</v>
      </c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</row>
    <row r="47" spans="1:194" ht="12.75" customHeight="1">
      <c r="A47" s="7" t="s">
        <v>76</v>
      </c>
      <c r="B47" s="16">
        <v>1053</v>
      </c>
      <c r="C47" s="17" t="s">
        <v>36</v>
      </c>
      <c r="D47" s="8">
        <f t="shared" ca="1" si="2"/>
        <v>52052</v>
      </c>
      <c r="E47" s="8">
        <f t="shared" ca="1" si="2"/>
        <v>254392533.40799999</v>
      </c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9"/>
    </row>
    <row r="48" spans="1:194" ht="12.75" customHeight="1">
      <c r="A48" s="7" t="s">
        <v>77</v>
      </c>
      <c r="B48" s="16">
        <v>1054</v>
      </c>
      <c r="C48" s="17" t="s">
        <v>36</v>
      </c>
      <c r="D48" s="8">
        <f t="shared" ca="1" si="2"/>
        <v>91717</v>
      </c>
      <c r="E48" s="8">
        <f t="shared" ca="1" si="2"/>
        <v>538501011.55999553</v>
      </c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9"/>
      <c r="GG48" s="9"/>
      <c r="GH48" s="9"/>
      <c r="GI48" s="9"/>
      <c r="GJ48" s="9"/>
      <c r="GK48" s="9"/>
      <c r="GL48" s="9"/>
    </row>
    <row r="49" spans="1:194" ht="12.75" customHeight="1">
      <c r="A49" s="7" t="s">
        <v>78</v>
      </c>
      <c r="B49" s="16">
        <v>1055</v>
      </c>
      <c r="C49" s="17" t="s">
        <v>36</v>
      </c>
      <c r="D49" s="8">
        <f t="shared" ca="1" si="2"/>
        <v>26314</v>
      </c>
      <c r="E49" s="8">
        <f t="shared" ca="1" si="2"/>
        <v>225721564.93000001</v>
      </c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</row>
    <row r="50" spans="1:194" ht="12.75" customHeight="1">
      <c r="A50" s="7" t="s">
        <v>79</v>
      </c>
      <c r="B50" s="16">
        <v>1056</v>
      </c>
      <c r="C50" s="17" t="s">
        <v>36</v>
      </c>
      <c r="D50" s="8">
        <f t="shared" ca="1" si="2"/>
        <v>0</v>
      </c>
      <c r="E50" s="8">
        <f t="shared" ca="1" si="2"/>
        <v>0</v>
      </c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9"/>
    </row>
    <row r="51" spans="1:194" ht="12.75" customHeight="1">
      <c r="A51" s="7" t="s">
        <v>80</v>
      </c>
      <c r="B51" s="16">
        <v>2001</v>
      </c>
      <c r="C51" s="17" t="s">
        <v>81</v>
      </c>
      <c r="D51" s="8">
        <f t="shared" ca="1" si="2"/>
        <v>0</v>
      </c>
      <c r="E51" s="8">
        <f t="shared" ca="1" si="2"/>
        <v>0</v>
      </c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9"/>
    </row>
    <row r="52" spans="1:194" ht="12.75" customHeight="1">
      <c r="A52" s="7" t="s">
        <v>82</v>
      </c>
      <c r="B52" s="16">
        <v>2002</v>
      </c>
      <c r="C52" s="17" t="s">
        <v>81</v>
      </c>
      <c r="D52" s="8">
        <f t="shared" ca="1" si="2"/>
        <v>0</v>
      </c>
      <c r="E52" s="8">
        <f t="shared" ca="1" si="2"/>
        <v>0</v>
      </c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  <c r="FZ52" s="9"/>
      <c r="GA52" s="9"/>
      <c r="GB52" s="9"/>
      <c r="GC52" s="9"/>
      <c r="GD52" s="9"/>
      <c r="GE52" s="9"/>
      <c r="GF52" s="9"/>
      <c r="GG52" s="9"/>
      <c r="GH52" s="9"/>
      <c r="GI52" s="9"/>
      <c r="GJ52" s="9"/>
      <c r="GK52" s="9"/>
      <c r="GL52" s="9"/>
    </row>
    <row r="53" spans="1:194" ht="12.75" customHeight="1">
      <c r="A53" s="7" t="s">
        <v>83</v>
      </c>
      <c r="B53" s="16">
        <v>2005</v>
      </c>
      <c r="C53" s="17" t="s">
        <v>81</v>
      </c>
      <c r="D53" s="8">
        <f t="shared" ca="1" si="2"/>
        <v>0</v>
      </c>
      <c r="E53" s="8">
        <f t="shared" ca="1" si="2"/>
        <v>0</v>
      </c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9"/>
      <c r="GD53" s="9"/>
      <c r="GE53" s="9"/>
      <c r="GF53" s="9"/>
      <c r="GG53" s="9"/>
      <c r="GH53" s="9"/>
      <c r="GI53" s="9"/>
      <c r="GJ53" s="9"/>
      <c r="GK53" s="9"/>
      <c r="GL53" s="9"/>
    </row>
    <row r="54" spans="1:194" ht="12.75" customHeight="1">
      <c r="A54" s="7" t="s">
        <v>84</v>
      </c>
      <c r="B54" s="16">
        <v>2006</v>
      </c>
      <c r="C54" s="17" t="s">
        <v>81</v>
      </c>
      <c r="D54" s="8">
        <f t="shared" ca="1" si="2"/>
        <v>0</v>
      </c>
      <c r="E54" s="8">
        <f t="shared" ca="1" si="2"/>
        <v>0</v>
      </c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9"/>
      <c r="FX54" s="9"/>
      <c r="FY54" s="9"/>
      <c r="FZ54" s="9"/>
      <c r="GA54" s="9"/>
      <c r="GB54" s="9"/>
      <c r="GC54" s="9"/>
      <c r="GD54" s="9"/>
      <c r="GE54" s="9"/>
      <c r="GF54" s="9"/>
      <c r="GG54" s="9"/>
      <c r="GH54" s="9"/>
      <c r="GI54" s="9"/>
      <c r="GJ54" s="9"/>
      <c r="GK54" s="9"/>
      <c r="GL54" s="9"/>
    </row>
    <row r="55" spans="1:194" ht="12.75" customHeight="1">
      <c r="A55" s="7" t="s">
        <v>85</v>
      </c>
      <c r="B55" s="16">
        <v>3001</v>
      </c>
      <c r="C55" s="17" t="s">
        <v>86</v>
      </c>
      <c r="D55" s="8">
        <f t="shared" ca="1" si="2"/>
        <v>0</v>
      </c>
      <c r="E55" s="8">
        <f t="shared" ca="1" si="2"/>
        <v>0</v>
      </c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  <c r="GH55" s="9"/>
      <c r="GI55" s="9"/>
      <c r="GJ55" s="9"/>
      <c r="GK55" s="9"/>
      <c r="GL55" s="9"/>
    </row>
    <row r="56" spans="1:194" ht="12.75" customHeight="1">
      <c r="A56" s="7" t="s">
        <v>87</v>
      </c>
      <c r="B56" s="16">
        <v>3002</v>
      </c>
      <c r="C56" s="17" t="s">
        <v>86</v>
      </c>
      <c r="D56" s="8">
        <f t="shared" ca="1" si="2"/>
        <v>0</v>
      </c>
      <c r="E56" s="8">
        <f t="shared" ca="1" si="2"/>
        <v>0</v>
      </c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  <c r="GH56" s="9"/>
      <c r="GI56" s="9"/>
      <c r="GJ56" s="9"/>
      <c r="GK56" s="9"/>
      <c r="GL56" s="9"/>
    </row>
    <row r="57" spans="1:194" ht="12.75" customHeight="1">
      <c r="A57" s="7" t="s">
        <v>88</v>
      </c>
      <c r="B57" s="16">
        <v>3003</v>
      </c>
      <c r="C57" s="17" t="s">
        <v>86</v>
      </c>
      <c r="D57" s="8">
        <f t="shared" ca="1" si="2"/>
        <v>0</v>
      </c>
      <c r="E57" s="8">
        <f t="shared" ca="1" si="2"/>
        <v>0</v>
      </c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9"/>
    </row>
    <row r="58" spans="1:194" ht="12.75" customHeight="1">
      <c r="A58" s="7" t="s">
        <v>89</v>
      </c>
      <c r="B58" s="16">
        <v>3004</v>
      </c>
      <c r="C58" s="17" t="s">
        <v>86</v>
      </c>
      <c r="D58" s="8">
        <f t="shared" ca="1" si="2"/>
        <v>0</v>
      </c>
      <c r="E58" s="8">
        <f t="shared" ca="1" si="2"/>
        <v>0</v>
      </c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</row>
    <row r="59" spans="1:194" ht="12.75" customHeight="1">
      <c r="A59" s="7" t="s">
        <v>90</v>
      </c>
      <c r="B59" s="16">
        <v>3005</v>
      </c>
      <c r="C59" s="17" t="s">
        <v>86</v>
      </c>
      <c r="D59" s="8">
        <f t="shared" ref="D59:E70" ca="1" si="3">IF($B$2="Toplam",IFERROR(INDIRECT("'"&amp;D$6&amp;"'!"&amp;ADDRESS(MATCH($B59,INDIRECT("'"&amp;D$6&amp;"'!$B$1:$B$1095"),0),IF(MID($D$5,1,5)="71701",MATCH("15-Tarım Makinesi",INDIRECT("'"&amp;D$6&amp;"'!6:6"),0)+1,IF(MID($D$5,1,5)="71702",MATCH("15-Tarım Makinesi",INDIRECT("'"&amp;D$6&amp;"'!6:6"),0)+18,IF(MID($D$5,1,5)="71703",MATCH("15-Tarım Makinesi",INDIRECT("'"&amp;D$6&amp;"'!6:6"),0)+35,IF(MID($D$5,1,5)="71704",MATCH("15-Tarım Makinesi",INDIRECT("'"&amp;D$6&amp;"'!6:6"),0)+52,MATCH("15-Tarım Makinesi",INDIRECT("'"&amp;D$6&amp;"'!6:6"),0)+69)))))),0),IFERROR(INDIRECT("'"&amp;D$6&amp;"'!"&amp;ADDRESS(MATCH($B59,INDIRECT("'"&amp;D$6&amp;"'!$B$1:$B$1095"),0),IF(MID($D$5,1,5)="71701",MATCH($B$2,INDIRECT("'"&amp;D$6&amp;"'!6:6"),0),IF(MID($D$5,1,5)="71702",MATCH($B$2,INDIRECT("'"&amp;D$6&amp;"'!6:6"),0)+17,IF(MID($D$5,1,5)="71703",MATCH($B$2,INDIRECT("'"&amp;D$6&amp;"'!6:6"),0)+34,IF(MID($D$5,1,5)="71704",MATCH($B$2,INDIRECT("'"&amp;D$6&amp;"'!6:6"),0)+51,MATCH($B$2,INDIRECT("'"&amp;D$6&amp;"'!6:6"),0)+68)))))),0))</f>
        <v>0</v>
      </c>
      <c r="E59" s="8">
        <f t="shared" ca="1" si="3"/>
        <v>0</v>
      </c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</row>
    <row r="60" spans="1:194" ht="12.75" customHeight="1">
      <c r="A60" s="7" t="s">
        <v>91</v>
      </c>
      <c r="B60" s="16">
        <v>3006</v>
      </c>
      <c r="C60" s="17" t="s">
        <v>86</v>
      </c>
      <c r="D60" s="8">
        <f t="shared" ca="1" si="3"/>
        <v>0</v>
      </c>
      <c r="E60" s="8">
        <f t="shared" ca="1" si="3"/>
        <v>0</v>
      </c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N60" s="9"/>
      <c r="EO60" s="9"/>
      <c r="EP60" s="9"/>
      <c r="EQ60" s="9"/>
      <c r="ER60" s="9"/>
      <c r="ES60" s="9"/>
      <c r="ET60" s="9"/>
      <c r="EU60" s="9"/>
      <c r="EV60" s="9"/>
      <c r="EW60" s="9"/>
      <c r="EX60" s="9"/>
      <c r="EY60" s="9"/>
      <c r="EZ60" s="9"/>
      <c r="FA60" s="9"/>
      <c r="FB60" s="9"/>
      <c r="FC60" s="9"/>
      <c r="FD60" s="9"/>
      <c r="FE60" s="9"/>
      <c r="FF60" s="9"/>
      <c r="FG60" s="9"/>
      <c r="FH60" s="9"/>
      <c r="FI60" s="9"/>
      <c r="FJ60" s="9"/>
      <c r="FK60" s="9"/>
      <c r="FL60" s="9"/>
      <c r="FM60" s="9"/>
      <c r="FN60" s="9"/>
      <c r="FO60" s="9"/>
      <c r="FP60" s="9"/>
      <c r="FQ60" s="9"/>
      <c r="FR60" s="9"/>
      <c r="FS60" s="9"/>
      <c r="FT60" s="9"/>
      <c r="FU60" s="9"/>
      <c r="FV60" s="9"/>
      <c r="FW60" s="9"/>
      <c r="FX60" s="9"/>
      <c r="FY60" s="9"/>
      <c r="FZ60" s="9"/>
      <c r="GA60" s="9"/>
      <c r="GB60" s="9"/>
      <c r="GC60" s="9"/>
      <c r="GD60" s="9"/>
      <c r="GE60" s="9"/>
      <c r="GF60" s="9"/>
      <c r="GG60" s="9"/>
      <c r="GH60" s="9"/>
      <c r="GI60" s="9"/>
      <c r="GJ60" s="9"/>
      <c r="GK60" s="9"/>
      <c r="GL60" s="9"/>
    </row>
    <row r="61" spans="1:194" ht="12.75" customHeight="1">
      <c r="A61" s="7" t="s">
        <v>92</v>
      </c>
      <c r="B61" s="16">
        <v>3007</v>
      </c>
      <c r="C61" s="17" t="s">
        <v>86</v>
      </c>
      <c r="D61" s="8">
        <f t="shared" ca="1" si="3"/>
        <v>0</v>
      </c>
      <c r="E61" s="8">
        <f t="shared" ca="1" si="3"/>
        <v>0</v>
      </c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N61" s="9"/>
      <c r="EO61" s="9"/>
      <c r="EP61" s="9"/>
      <c r="EQ61" s="9"/>
      <c r="ER61" s="9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9"/>
      <c r="FH61" s="9"/>
      <c r="FI61" s="9"/>
      <c r="FJ61" s="9"/>
      <c r="FK61" s="9"/>
      <c r="FL61" s="9"/>
      <c r="FM61" s="9"/>
      <c r="FN61" s="9"/>
      <c r="FO61" s="9"/>
      <c r="FP61" s="9"/>
      <c r="FQ61" s="9"/>
      <c r="FR61" s="9"/>
      <c r="FS61" s="9"/>
      <c r="FT61" s="9"/>
      <c r="FU61" s="9"/>
      <c r="FV61" s="9"/>
      <c r="FW61" s="9"/>
      <c r="FX61" s="9"/>
      <c r="FY61" s="9"/>
      <c r="FZ61" s="9"/>
      <c r="GA61" s="9"/>
      <c r="GB61" s="9"/>
      <c r="GC61" s="9"/>
      <c r="GD61" s="9"/>
      <c r="GE61" s="9"/>
      <c r="GF61" s="9"/>
      <c r="GG61" s="9"/>
      <c r="GH61" s="9"/>
      <c r="GI61" s="9"/>
      <c r="GJ61" s="9"/>
      <c r="GK61" s="9"/>
      <c r="GL61" s="9"/>
    </row>
    <row r="62" spans="1:194" ht="12.75" customHeight="1">
      <c r="A62" s="7" t="s">
        <v>93</v>
      </c>
      <c r="B62" s="16">
        <v>3008</v>
      </c>
      <c r="C62" s="17" t="s">
        <v>86</v>
      </c>
      <c r="D62" s="8">
        <f t="shared" ca="1" si="3"/>
        <v>0</v>
      </c>
      <c r="E62" s="8">
        <f t="shared" ca="1" si="3"/>
        <v>0</v>
      </c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  <c r="FJ62" s="9"/>
      <c r="FK62" s="9"/>
      <c r="FL62" s="9"/>
      <c r="FM62" s="9"/>
      <c r="FN62" s="9"/>
      <c r="FO62" s="9"/>
      <c r="FP62" s="9"/>
      <c r="FQ62" s="9"/>
      <c r="FR62" s="9"/>
      <c r="FS62" s="9"/>
      <c r="FT62" s="9"/>
      <c r="FU62" s="9"/>
      <c r="FV62" s="9"/>
      <c r="FW62" s="9"/>
      <c r="FX62" s="9"/>
      <c r="FY62" s="9"/>
      <c r="FZ62" s="9"/>
      <c r="GA62" s="9"/>
      <c r="GB62" s="9"/>
      <c r="GC62" s="9"/>
      <c r="GD62" s="9"/>
      <c r="GE62" s="9"/>
      <c r="GF62" s="9"/>
      <c r="GG62" s="9"/>
      <c r="GH62" s="9"/>
      <c r="GI62" s="9"/>
      <c r="GJ62" s="9"/>
      <c r="GK62" s="9"/>
      <c r="GL62" s="9"/>
    </row>
    <row r="63" spans="1:194" ht="12.75" customHeight="1">
      <c r="A63" s="7" t="s">
        <v>94</v>
      </c>
      <c r="B63" s="16">
        <v>3009</v>
      </c>
      <c r="C63" s="17" t="s">
        <v>86</v>
      </c>
      <c r="D63" s="8">
        <f t="shared" ca="1" si="3"/>
        <v>0</v>
      </c>
      <c r="E63" s="8">
        <f t="shared" ca="1" si="3"/>
        <v>0</v>
      </c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9"/>
      <c r="GD63" s="9"/>
      <c r="GE63" s="9"/>
      <c r="GF63" s="9"/>
      <c r="GG63" s="9"/>
      <c r="GH63" s="9"/>
      <c r="GI63" s="9"/>
      <c r="GJ63" s="9"/>
      <c r="GK63" s="9"/>
      <c r="GL63" s="9"/>
    </row>
    <row r="64" spans="1:194" ht="12.75" customHeight="1">
      <c r="A64" s="7" t="s">
        <v>95</v>
      </c>
      <c r="B64" s="16">
        <v>3011</v>
      </c>
      <c r="C64" s="17" t="s">
        <v>86</v>
      </c>
      <c r="D64" s="8">
        <f t="shared" ca="1" si="3"/>
        <v>0</v>
      </c>
      <c r="E64" s="8">
        <f t="shared" ca="1" si="3"/>
        <v>0</v>
      </c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/>
      <c r="FV64" s="9"/>
      <c r="FW64" s="9"/>
      <c r="FX64" s="9"/>
      <c r="FY64" s="9"/>
      <c r="FZ64" s="9"/>
      <c r="GA64" s="9"/>
      <c r="GB64" s="9"/>
      <c r="GC64" s="9"/>
      <c r="GD64" s="9"/>
      <c r="GE64" s="9"/>
      <c r="GF64" s="9"/>
      <c r="GG64" s="9"/>
      <c r="GH64" s="9"/>
      <c r="GI64" s="9"/>
      <c r="GJ64" s="9"/>
      <c r="GK64" s="9"/>
      <c r="GL64" s="9"/>
    </row>
    <row r="65" spans="1:272" ht="12.75" customHeight="1">
      <c r="A65" s="7" t="s">
        <v>96</v>
      </c>
      <c r="B65" s="16">
        <v>3012</v>
      </c>
      <c r="C65" s="17" t="s">
        <v>86</v>
      </c>
      <c r="D65" s="8">
        <f t="shared" ca="1" si="3"/>
        <v>0</v>
      </c>
      <c r="E65" s="8">
        <f t="shared" ca="1" si="3"/>
        <v>0</v>
      </c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9"/>
      <c r="GA65" s="9"/>
      <c r="GB65" s="9"/>
      <c r="GC65" s="9"/>
      <c r="GD65" s="9"/>
      <c r="GE65" s="9"/>
      <c r="GF65" s="9"/>
      <c r="GG65" s="9"/>
      <c r="GH65" s="9"/>
      <c r="GI65" s="9"/>
      <c r="GJ65" s="9"/>
      <c r="GK65" s="9"/>
      <c r="GL65" s="9"/>
    </row>
    <row r="66" spans="1:272" ht="12.75" customHeight="1">
      <c r="A66" s="7" t="s">
        <v>97</v>
      </c>
      <c r="B66" s="16">
        <v>3013</v>
      </c>
      <c r="C66" s="17" t="s">
        <v>81</v>
      </c>
      <c r="D66" s="8">
        <f t="shared" ca="1" si="3"/>
        <v>0</v>
      </c>
      <c r="E66" s="8">
        <f t="shared" ca="1" si="3"/>
        <v>0</v>
      </c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</row>
    <row r="67" spans="1:272" ht="12.75" customHeight="1">
      <c r="A67" s="7" t="s">
        <v>98</v>
      </c>
      <c r="B67" s="16">
        <v>3015</v>
      </c>
      <c r="C67" s="17" t="s">
        <v>86</v>
      </c>
      <c r="D67" s="8">
        <f t="shared" ca="1" si="3"/>
        <v>0</v>
      </c>
      <c r="E67" s="8">
        <f t="shared" ca="1" si="3"/>
        <v>0</v>
      </c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/>
      <c r="GI67" s="9"/>
      <c r="GJ67" s="9"/>
      <c r="GK67" s="9"/>
      <c r="GL67" s="9"/>
    </row>
    <row r="68" spans="1:272" ht="12.75" customHeight="1">
      <c r="A68" s="7" t="s">
        <v>99</v>
      </c>
      <c r="B68" s="16">
        <v>3016</v>
      </c>
      <c r="C68" s="17" t="s">
        <v>86</v>
      </c>
      <c r="D68" s="8">
        <f t="shared" ca="1" si="3"/>
        <v>0</v>
      </c>
      <c r="E68" s="8">
        <f t="shared" ca="1" si="3"/>
        <v>0</v>
      </c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</row>
    <row r="69" spans="1:272" ht="12.75" customHeight="1">
      <c r="A69" s="7" t="s">
        <v>100</v>
      </c>
      <c r="B69" s="16">
        <v>3017</v>
      </c>
      <c r="C69" s="17" t="s">
        <v>86</v>
      </c>
      <c r="D69" s="8">
        <f t="shared" ca="1" si="3"/>
        <v>0</v>
      </c>
      <c r="E69" s="8">
        <f t="shared" ca="1" si="3"/>
        <v>0</v>
      </c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  <c r="FW69" s="9"/>
      <c r="FX69" s="9"/>
      <c r="FY69" s="9"/>
      <c r="FZ69" s="9"/>
      <c r="GA69" s="9"/>
      <c r="GB69" s="9"/>
      <c r="GC69" s="9"/>
      <c r="GD69" s="9"/>
      <c r="GE69" s="9"/>
      <c r="GF69" s="9"/>
      <c r="GG69" s="9"/>
      <c r="GH69" s="9"/>
      <c r="GI69" s="9"/>
      <c r="GJ69" s="9"/>
      <c r="GK69" s="9"/>
      <c r="GL69" s="9"/>
    </row>
    <row r="70" spans="1:272" ht="12.75" customHeight="1">
      <c r="A70" s="7" t="s">
        <v>101</v>
      </c>
      <c r="B70" s="16">
        <v>3018</v>
      </c>
      <c r="C70" s="17" t="s">
        <v>86</v>
      </c>
      <c r="D70" s="8">
        <f t="shared" ca="1" si="3"/>
        <v>0</v>
      </c>
      <c r="E70" s="8">
        <f t="shared" ca="1" si="3"/>
        <v>0</v>
      </c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/>
      <c r="FV70" s="9"/>
      <c r="FW70" s="9"/>
      <c r="FX70" s="9"/>
      <c r="FY70" s="9"/>
      <c r="FZ70" s="9"/>
      <c r="GA70" s="9"/>
      <c r="GB70" s="9"/>
      <c r="GC70" s="9"/>
      <c r="GD70" s="9"/>
      <c r="GE70" s="9"/>
      <c r="GF70" s="9"/>
      <c r="GG70" s="9"/>
      <c r="GH70" s="9"/>
      <c r="GI70" s="9"/>
      <c r="GJ70" s="9"/>
      <c r="GK70" s="9"/>
      <c r="GL70" s="9"/>
    </row>
    <row r="71" spans="1:272" ht="12.75" customHeight="1">
      <c r="A71" s="10" t="s">
        <v>102</v>
      </c>
      <c r="B71" s="18">
        <v>9000</v>
      </c>
      <c r="C71" s="17" t="s">
        <v>103</v>
      </c>
      <c r="D71" s="11">
        <f ca="1">SUMIF($C$7:$C$70,"HD",D$7:D$70)</f>
        <v>5947171.4345203834</v>
      </c>
      <c r="E71" s="11">
        <f ca="1">SUMIF($C$7:$C$70,"HD",E$7:E$70)</f>
        <v>30023308440.770332</v>
      </c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/>
      <c r="FV71" s="9"/>
      <c r="FW71" s="9"/>
      <c r="FX71" s="9"/>
      <c r="FY71" s="9"/>
      <c r="FZ71" s="9"/>
      <c r="GA71" s="9"/>
      <c r="GB71" s="9"/>
      <c r="GC71" s="9"/>
      <c r="GD71" s="9"/>
      <c r="GE71" s="9"/>
      <c r="GF71" s="9"/>
      <c r="GG71" s="9"/>
      <c r="GH71" s="9"/>
      <c r="GI71" s="9"/>
      <c r="GJ71" s="9"/>
      <c r="GK71" s="9"/>
      <c r="GL71" s="9"/>
    </row>
    <row r="72" spans="1:272" ht="12.75" customHeight="1">
      <c r="A72" s="10" t="s">
        <v>104</v>
      </c>
      <c r="B72" s="18">
        <v>9001</v>
      </c>
      <c r="C72" s="17" t="s">
        <v>105</v>
      </c>
      <c r="D72" s="11">
        <f ca="1">SUMIF($C$7:$C$70,"H",D$7:D$70)+SUMIF($C$7:$C$70,"E",D$7:D$70)</f>
        <v>0</v>
      </c>
      <c r="E72" s="11">
        <f ca="1">SUMIF($C$7:$C$70,"H",E$7:E$70)+SUMIF($C$7:$C$70,"E",E$7:E$70)</f>
        <v>0</v>
      </c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9"/>
      <c r="EE72" s="9"/>
      <c r="EF72" s="9"/>
      <c r="EG72" s="9"/>
      <c r="EH72" s="9"/>
      <c r="EI72" s="9"/>
      <c r="EJ72" s="9"/>
      <c r="EK72" s="9"/>
      <c r="EL72" s="9"/>
      <c r="EM72" s="9"/>
      <c r="EN72" s="9"/>
      <c r="EO72" s="9"/>
      <c r="EP72" s="9"/>
      <c r="EQ72" s="9"/>
      <c r="ER72" s="9"/>
      <c r="ES72" s="9"/>
      <c r="ET72" s="9"/>
      <c r="EU72" s="9"/>
      <c r="EV72" s="9"/>
      <c r="EW72" s="9"/>
      <c r="EX72" s="9"/>
      <c r="EY72" s="9"/>
      <c r="EZ72" s="9"/>
      <c r="FA72" s="9"/>
      <c r="FB72" s="9"/>
      <c r="FC72" s="9"/>
      <c r="FD72" s="9"/>
      <c r="FE72" s="9"/>
      <c r="FF72" s="9"/>
      <c r="FG72" s="9"/>
      <c r="FH72" s="9"/>
      <c r="FI72" s="9"/>
      <c r="FJ72" s="9"/>
      <c r="FK72" s="9"/>
      <c r="FL72" s="9"/>
      <c r="FM72" s="9"/>
      <c r="FN72" s="9"/>
      <c r="FO72" s="9"/>
      <c r="FP72" s="9"/>
      <c r="FQ72" s="9"/>
      <c r="FR72" s="9"/>
      <c r="FS72" s="9"/>
      <c r="FT72" s="9"/>
      <c r="FU72" s="9"/>
      <c r="FV72" s="9"/>
      <c r="FW72" s="9"/>
      <c r="FX72" s="9"/>
      <c r="FY72" s="9"/>
      <c r="FZ72" s="9"/>
      <c r="GA72" s="9"/>
      <c r="GB72" s="9"/>
      <c r="GC72" s="9"/>
      <c r="GD72" s="9"/>
      <c r="GE72" s="9"/>
      <c r="GF72" s="9"/>
      <c r="GG72" s="9"/>
      <c r="GH72" s="9"/>
      <c r="GI72" s="9"/>
      <c r="GJ72" s="9"/>
      <c r="GK72" s="9"/>
      <c r="GL72" s="9"/>
    </row>
    <row r="73" spans="1:272" ht="12.75" customHeight="1">
      <c r="A73" s="10" t="s">
        <v>106</v>
      </c>
      <c r="B73" s="18">
        <v>9003</v>
      </c>
      <c r="C73" s="17" t="s">
        <v>107</v>
      </c>
      <c r="D73" s="11">
        <f ca="1">D71+D72</f>
        <v>5947171.4345203834</v>
      </c>
      <c r="E73" s="11">
        <f ca="1">E71+E72</f>
        <v>30023308440.770332</v>
      </c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  <c r="ED73" s="9"/>
      <c r="EE73" s="9"/>
      <c r="EF73" s="9"/>
      <c r="EG73" s="9"/>
      <c r="EH73" s="9"/>
      <c r="EI73" s="9"/>
      <c r="EJ73" s="9"/>
      <c r="EK73" s="9"/>
      <c r="EL73" s="9"/>
      <c r="EM73" s="9"/>
      <c r="EN73" s="9"/>
      <c r="EO73" s="9"/>
      <c r="EP73" s="9"/>
      <c r="EQ73" s="9"/>
      <c r="ER73" s="9"/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9"/>
      <c r="FF73" s="9"/>
      <c r="FG73" s="9"/>
      <c r="FH73" s="9"/>
      <c r="FI73" s="9"/>
      <c r="FJ73" s="9"/>
      <c r="FK73" s="9"/>
      <c r="FL73" s="9"/>
      <c r="FM73" s="9"/>
      <c r="FN73" s="9"/>
      <c r="FO73" s="9"/>
      <c r="FP73" s="9"/>
      <c r="FQ73" s="9"/>
      <c r="FR73" s="9"/>
      <c r="FS73" s="9"/>
      <c r="FT73" s="9"/>
      <c r="FU73" s="9"/>
      <c r="FV73" s="9"/>
      <c r="FW73" s="9"/>
      <c r="FX73" s="9"/>
      <c r="FY73" s="9"/>
      <c r="FZ73" s="9"/>
      <c r="GA73" s="9"/>
      <c r="GB73" s="9"/>
      <c r="GC73" s="9"/>
      <c r="GD73" s="9"/>
      <c r="GE73" s="9"/>
      <c r="GF73" s="9"/>
      <c r="GG73" s="9"/>
      <c r="GH73" s="9"/>
      <c r="GI73" s="9"/>
      <c r="GJ73" s="9"/>
      <c r="GK73" s="9"/>
      <c r="GL73" s="9"/>
    </row>
    <row r="74" spans="1:272" ht="12.75" customHeight="1">
      <c r="A74" s="12"/>
      <c r="B74" s="12"/>
      <c r="C74" s="12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  <c r="EM74" s="9"/>
      <c r="EN74" s="9"/>
      <c r="EO74" s="9"/>
      <c r="EP74" s="9"/>
      <c r="EQ74" s="9"/>
      <c r="ER74" s="9"/>
      <c r="ES74" s="9"/>
      <c r="ET74" s="9"/>
      <c r="EU74" s="9"/>
      <c r="EV74" s="9"/>
      <c r="EW74" s="9"/>
      <c r="EX74" s="9"/>
      <c r="EY74" s="9"/>
      <c r="EZ74" s="9"/>
      <c r="FA74" s="9"/>
      <c r="FB74" s="9"/>
      <c r="FC74" s="9"/>
      <c r="FD74" s="9"/>
      <c r="FE74" s="9"/>
      <c r="FF74" s="9"/>
      <c r="FG74" s="9"/>
      <c r="FH74" s="9"/>
      <c r="FI74" s="9"/>
      <c r="FJ74" s="9"/>
      <c r="FK74" s="9"/>
      <c r="FL74" s="9"/>
      <c r="FM74" s="9"/>
      <c r="FN74" s="9"/>
      <c r="FO74" s="9"/>
      <c r="FP74" s="9"/>
      <c r="FQ74" s="9"/>
      <c r="FR74" s="9"/>
      <c r="FS74" s="9"/>
      <c r="FT74" s="9"/>
      <c r="FU74" s="9"/>
      <c r="FV74" s="9"/>
      <c r="FW74" s="9"/>
      <c r="FX74" s="9"/>
      <c r="FY74" s="9"/>
      <c r="FZ74" s="9"/>
      <c r="GA74" s="9"/>
      <c r="GB74" s="9"/>
      <c r="GC74" s="9"/>
      <c r="GD74" s="9"/>
      <c r="GE74" s="9"/>
      <c r="GF74" s="9"/>
      <c r="GG74" s="9"/>
      <c r="GH74" s="9"/>
      <c r="GI74" s="9"/>
      <c r="GJ74" s="9"/>
      <c r="GK74" s="9"/>
      <c r="GL74" s="9"/>
    </row>
    <row r="75" spans="1:272" s="9" customFormat="1">
      <c r="A75" s="12"/>
      <c r="B75" s="12"/>
      <c r="C75" s="12"/>
      <c r="JH75" s="27"/>
      <c r="JI75" s="27"/>
      <c r="JJ75" s="27"/>
      <c r="JK75" s="27"/>
      <c r="JL75" s="27"/>
    </row>
    <row r="76" spans="1:272" s="9" customFormat="1">
      <c r="A76" s="12"/>
      <c r="B76" s="12"/>
      <c r="C76" s="12"/>
      <c r="JH76" s="27"/>
      <c r="JI76" s="27"/>
      <c r="JJ76" s="27"/>
      <c r="JK76" s="27"/>
      <c r="JL76" s="27"/>
    </row>
    <row r="77" spans="1:272" s="9" customFormat="1">
      <c r="A77" s="12"/>
      <c r="B77" s="12"/>
      <c r="C77" s="12"/>
      <c r="JH77" s="27"/>
      <c r="JI77" s="27"/>
      <c r="JJ77" s="27"/>
      <c r="JK77" s="27"/>
      <c r="JL77" s="27"/>
    </row>
    <row r="78" spans="1:272" s="9" customFormat="1">
      <c r="A78" s="12"/>
      <c r="B78" s="12"/>
      <c r="C78" s="12"/>
      <c r="JH78" s="27"/>
      <c r="JI78" s="27"/>
      <c r="JJ78" s="27"/>
      <c r="JK78" s="27"/>
      <c r="JL78" s="27"/>
    </row>
    <row r="79" spans="1:272" s="9" customFormat="1">
      <c r="A79" s="12"/>
      <c r="B79" s="12"/>
      <c r="C79" s="12"/>
      <c r="JH79" s="27"/>
      <c r="JI79" s="27"/>
      <c r="JJ79" s="27"/>
      <c r="JK79" s="27"/>
      <c r="JL79" s="27"/>
    </row>
    <row r="80" spans="1:272" s="9" customFormat="1">
      <c r="A80" s="12"/>
      <c r="B80" s="12"/>
      <c r="C80" s="12"/>
      <c r="JH80" s="27"/>
      <c r="JI80" s="27"/>
      <c r="JJ80" s="27"/>
      <c r="JK80" s="27"/>
      <c r="JL80" s="27"/>
    </row>
    <row r="81" spans="1:272" s="9" customFormat="1">
      <c r="A81" s="12"/>
      <c r="B81" s="12"/>
      <c r="C81" s="12"/>
      <c r="JH81" s="27"/>
      <c r="JI81" s="27"/>
      <c r="JJ81" s="27"/>
      <c r="JK81" s="27"/>
      <c r="JL81" s="27"/>
    </row>
    <row r="82" spans="1:272" s="9" customFormat="1">
      <c r="A82" s="12"/>
      <c r="B82" s="12"/>
      <c r="C82" s="12"/>
      <c r="JH82" s="27"/>
      <c r="JI82" s="27"/>
      <c r="JJ82" s="27"/>
      <c r="JK82" s="27"/>
      <c r="JL82" s="27"/>
    </row>
    <row r="83" spans="1:272" s="9" customFormat="1">
      <c r="A83" s="12"/>
      <c r="B83" s="12"/>
      <c r="C83" s="12"/>
      <c r="JH83" s="27"/>
      <c r="JI83" s="27"/>
      <c r="JJ83" s="27"/>
      <c r="JK83" s="27"/>
      <c r="JL83" s="27"/>
    </row>
    <row r="84" spans="1:272" s="9" customFormat="1">
      <c r="A84" s="12"/>
      <c r="B84" s="12"/>
      <c r="C84" s="12"/>
      <c r="JH84" s="27"/>
      <c r="JI84" s="27"/>
      <c r="JJ84" s="27"/>
      <c r="JK84" s="27"/>
      <c r="JL84" s="27"/>
    </row>
    <row r="85" spans="1:272" s="9" customFormat="1">
      <c r="A85" s="12"/>
      <c r="B85" s="12"/>
      <c r="C85" s="12"/>
      <c r="JH85" s="27"/>
      <c r="JI85" s="27"/>
      <c r="JJ85" s="27"/>
      <c r="JK85" s="27"/>
      <c r="JL85" s="27"/>
    </row>
    <row r="86" spans="1:272" s="9" customFormat="1">
      <c r="A86" s="12"/>
      <c r="B86" s="12"/>
      <c r="C86" s="12"/>
      <c r="JH86" s="27"/>
      <c r="JI86" s="27"/>
      <c r="JJ86" s="27"/>
      <c r="JK86" s="27"/>
      <c r="JL86" s="27"/>
    </row>
    <row r="87" spans="1:272" s="9" customFormat="1">
      <c r="A87" s="12"/>
      <c r="B87" s="12"/>
      <c r="C87" s="12"/>
      <c r="JH87" s="27"/>
      <c r="JI87" s="27"/>
      <c r="JJ87" s="27"/>
      <c r="JK87" s="27"/>
      <c r="JL87" s="27"/>
    </row>
    <row r="88" spans="1:272" s="9" customFormat="1">
      <c r="A88" s="4"/>
      <c r="B88" s="4"/>
      <c r="C88" s="4"/>
      <c r="D88" s="2"/>
      <c r="E88" s="2"/>
      <c r="JH88" s="27"/>
      <c r="JI88" s="27"/>
      <c r="JJ88" s="27"/>
      <c r="JK88" s="27"/>
      <c r="JL88" s="27"/>
    </row>
    <row r="89" spans="1:272" s="9" customFormat="1">
      <c r="A89" s="4"/>
      <c r="B89" s="4"/>
      <c r="C89" s="4"/>
      <c r="D89" s="2"/>
      <c r="E89" s="2"/>
      <c r="JH89" s="27"/>
      <c r="JI89" s="27"/>
      <c r="JJ89" s="27"/>
      <c r="JK89" s="27"/>
      <c r="JL89" s="27"/>
    </row>
    <row r="90" spans="1:272" s="9" customFormat="1">
      <c r="A90" s="4"/>
      <c r="B90" s="4"/>
      <c r="C90" s="4"/>
      <c r="D90" s="2"/>
      <c r="E90" s="2"/>
      <c r="JH90" s="27"/>
      <c r="JI90" s="27"/>
      <c r="JJ90" s="27"/>
      <c r="JK90" s="27"/>
      <c r="JL90" s="27"/>
    </row>
    <row r="91" spans="1:272" s="9" customFormat="1">
      <c r="A91" s="4"/>
      <c r="B91" s="4"/>
      <c r="C91" s="4"/>
      <c r="D91" s="2"/>
      <c r="E91" s="2"/>
      <c r="JH91" s="27"/>
      <c r="JI91" s="27"/>
      <c r="JJ91" s="27"/>
      <c r="JK91" s="27"/>
      <c r="JL91" s="27"/>
    </row>
  </sheetData>
  <mergeCells count="2">
    <mergeCell ref="E2:F2"/>
    <mergeCell ref="D5:E5"/>
  </mergeCells>
  <dataValidations count="2">
    <dataValidation type="list" allowBlank="1" showInputMessage="1" showErrorMessage="1" sqref="B2">
      <formula1>Araç_Tipi</formula1>
    </dataValidation>
    <dataValidation type="list" allowBlank="1" showInputMessage="1" showErrorMessage="1" sqref="D5">
      <formula1>Ürün_Tipi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D87"/>
  <sheetViews>
    <sheetView showGridLines="0" zoomScale="80" zoomScaleNormal="80" workbookViewId="0">
      <pane xSplit="3" ySplit="6" topLeftCell="D7" activePane="bottomRight" state="frozen"/>
      <selection activeCell="B7" sqref="B7"/>
      <selection pane="topRight" activeCell="B7" sqref="B7"/>
      <selection pane="bottomLeft" activeCell="B7" sqref="B7"/>
      <selection pane="bottomRight" activeCell="D7" sqref="D7"/>
    </sheetView>
  </sheetViews>
  <sheetFormatPr defaultColWidth="9.140625" defaultRowHeight="12.75"/>
  <cols>
    <col min="1" max="1" width="58.7109375" style="4" customWidth="1"/>
    <col min="2" max="3" width="15.7109375" style="4" customWidth="1"/>
    <col min="4" max="19" width="15.7109375" style="2" customWidth="1"/>
    <col min="20" max="20" width="3.28515625" style="2" customWidth="1"/>
    <col min="21" max="36" width="15.7109375" style="2" customWidth="1"/>
    <col min="37" max="37" width="3.28515625" style="2" customWidth="1"/>
    <col min="38" max="53" width="15.7109375" style="2" customWidth="1"/>
    <col min="54" max="54" width="3.28515625" style="2" customWidth="1"/>
    <col min="55" max="70" width="15.7109375" style="2" customWidth="1"/>
    <col min="71" max="71" width="3.28515625" style="2" customWidth="1"/>
    <col min="72" max="87" width="15.7109375" style="2" customWidth="1"/>
    <col min="88" max="16384" width="9.140625" style="2"/>
  </cols>
  <sheetData>
    <row r="1" spans="1:290" ht="15" customHeight="1">
      <c r="A1" s="1" t="s">
        <v>108</v>
      </c>
      <c r="B1" s="13"/>
      <c r="C1" s="13"/>
    </row>
    <row r="2" spans="1:290" ht="15" customHeight="1">
      <c r="A2" s="1" t="s">
        <v>1</v>
      </c>
      <c r="B2" s="13"/>
      <c r="C2" s="13"/>
    </row>
    <row r="3" spans="1:290" ht="15" customHeight="1">
      <c r="A3" s="3" t="s">
        <v>129</v>
      </c>
      <c r="B3" s="13"/>
      <c r="C3" s="13"/>
    </row>
    <row r="4" spans="1:290" ht="22.5" customHeight="1"/>
    <row r="5" spans="1:290" ht="22.5" customHeight="1">
      <c r="D5" s="21" t="s">
        <v>109</v>
      </c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2"/>
      <c r="U5" s="21" t="s">
        <v>110</v>
      </c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2"/>
      <c r="AL5" s="21" t="s">
        <v>111</v>
      </c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2"/>
      <c r="BC5" s="21" t="s">
        <v>112</v>
      </c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2"/>
      <c r="BT5" s="21" t="s">
        <v>113</v>
      </c>
      <c r="BU5" s="26"/>
      <c r="BV5" s="26"/>
      <c r="BW5" s="26"/>
      <c r="BX5" s="26"/>
      <c r="BY5" s="26"/>
      <c r="BZ5" s="26"/>
      <c r="CA5" s="26"/>
      <c r="CB5" s="26"/>
      <c r="CC5" s="26"/>
      <c r="CD5" s="26"/>
      <c r="CE5" s="26"/>
      <c r="CF5" s="26"/>
      <c r="CG5" s="26"/>
      <c r="CH5" s="22"/>
    </row>
    <row r="6" spans="1:290" ht="79.5" customHeight="1">
      <c r="A6" s="15" t="s">
        <v>32</v>
      </c>
      <c r="B6" s="15" t="s">
        <v>33</v>
      </c>
      <c r="C6" s="15" t="s">
        <v>34</v>
      </c>
      <c r="D6" s="6" t="s">
        <v>2</v>
      </c>
      <c r="E6" s="6" t="s">
        <v>4</v>
      </c>
      <c r="F6" s="6" t="s">
        <v>8</v>
      </c>
      <c r="G6" s="6" t="s">
        <v>13</v>
      </c>
      <c r="H6" s="6" t="s">
        <v>19</v>
      </c>
      <c r="I6" s="6" t="s">
        <v>21</v>
      </c>
      <c r="J6" s="6" t="s">
        <v>23</v>
      </c>
      <c r="K6" s="6" t="s">
        <v>25</v>
      </c>
      <c r="L6" s="6" t="s">
        <v>15</v>
      </c>
      <c r="M6" s="6" t="s">
        <v>16</v>
      </c>
      <c r="N6" s="6" t="s">
        <v>17</v>
      </c>
      <c r="O6" s="6" t="s">
        <v>18</v>
      </c>
      <c r="P6" s="6" t="s">
        <v>20</v>
      </c>
      <c r="Q6" s="6" t="s">
        <v>27</v>
      </c>
      <c r="R6" s="6" t="s">
        <v>24</v>
      </c>
      <c r="S6" s="19" t="s">
        <v>114</v>
      </c>
      <c r="U6" s="6" t="s">
        <v>2</v>
      </c>
      <c r="V6" s="6" t="s">
        <v>4</v>
      </c>
      <c r="W6" s="6" t="s">
        <v>8</v>
      </c>
      <c r="X6" s="6" t="s">
        <v>13</v>
      </c>
      <c r="Y6" s="6" t="s">
        <v>19</v>
      </c>
      <c r="Z6" s="6" t="s">
        <v>21</v>
      </c>
      <c r="AA6" s="6" t="s">
        <v>23</v>
      </c>
      <c r="AB6" s="6" t="s">
        <v>25</v>
      </c>
      <c r="AC6" s="6" t="s">
        <v>15</v>
      </c>
      <c r="AD6" s="6" t="s">
        <v>16</v>
      </c>
      <c r="AE6" s="6" t="s">
        <v>17</v>
      </c>
      <c r="AF6" s="6" t="s">
        <v>18</v>
      </c>
      <c r="AG6" s="6" t="s">
        <v>20</v>
      </c>
      <c r="AH6" s="6" t="s">
        <v>27</v>
      </c>
      <c r="AI6" s="6" t="s">
        <v>24</v>
      </c>
      <c r="AJ6" s="19" t="s">
        <v>115</v>
      </c>
      <c r="AL6" s="6" t="s">
        <v>2</v>
      </c>
      <c r="AM6" s="6" t="s">
        <v>4</v>
      </c>
      <c r="AN6" s="6" t="s">
        <v>8</v>
      </c>
      <c r="AO6" s="6" t="s">
        <v>13</v>
      </c>
      <c r="AP6" s="6" t="s">
        <v>19</v>
      </c>
      <c r="AQ6" s="6" t="s">
        <v>21</v>
      </c>
      <c r="AR6" s="6" t="s">
        <v>23</v>
      </c>
      <c r="AS6" s="6" t="s">
        <v>25</v>
      </c>
      <c r="AT6" s="6" t="s">
        <v>15</v>
      </c>
      <c r="AU6" s="6" t="s">
        <v>16</v>
      </c>
      <c r="AV6" s="6" t="s">
        <v>17</v>
      </c>
      <c r="AW6" s="6" t="s">
        <v>18</v>
      </c>
      <c r="AX6" s="6" t="s">
        <v>20</v>
      </c>
      <c r="AY6" s="6" t="s">
        <v>27</v>
      </c>
      <c r="AZ6" s="6" t="s">
        <v>24</v>
      </c>
      <c r="BA6" s="19" t="s">
        <v>116</v>
      </c>
      <c r="BC6" s="6" t="s">
        <v>2</v>
      </c>
      <c r="BD6" s="6" t="s">
        <v>4</v>
      </c>
      <c r="BE6" s="6" t="s">
        <v>8</v>
      </c>
      <c r="BF6" s="6" t="s">
        <v>13</v>
      </c>
      <c r="BG6" s="6" t="s">
        <v>19</v>
      </c>
      <c r="BH6" s="6" t="s">
        <v>21</v>
      </c>
      <c r="BI6" s="6" t="s">
        <v>23</v>
      </c>
      <c r="BJ6" s="6" t="s">
        <v>25</v>
      </c>
      <c r="BK6" s="6" t="s">
        <v>15</v>
      </c>
      <c r="BL6" s="6" t="s">
        <v>16</v>
      </c>
      <c r="BM6" s="6" t="s">
        <v>17</v>
      </c>
      <c r="BN6" s="6" t="s">
        <v>18</v>
      </c>
      <c r="BO6" s="6" t="s">
        <v>20</v>
      </c>
      <c r="BP6" s="6" t="s">
        <v>27</v>
      </c>
      <c r="BQ6" s="6" t="s">
        <v>24</v>
      </c>
      <c r="BR6" s="19" t="s">
        <v>117</v>
      </c>
      <c r="BT6" s="6" t="s">
        <v>2</v>
      </c>
      <c r="BU6" s="6" t="s">
        <v>4</v>
      </c>
      <c r="BV6" s="6" t="s">
        <v>8</v>
      </c>
      <c r="BW6" s="6" t="s">
        <v>13</v>
      </c>
      <c r="BX6" s="6" t="s">
        <v>19</v>
      </c>
      <c r="BY6" s="6" t="s">
        <v>21</v>
      </c>
      <c r="BZ6" s="6" t="s">
        <v>23</v>
      </c>
      <c r="CA6" s="6" t="s">
        <v>25</v>
      </c>
      <c r="CB6" s="6" t="s">
        <v>15</v>
      </c>
      <c r="CC6" s="6" t="s">
        <v>16</v>
      </c>
      <c r="CD6" s="6" t="s">
        <v>17</v>
      </c>
      <c r="CE6" s="6" t="s">
        <v>18</v>
      </c>
      <c r="CF6" s="6" t="s">
        <v>20</v>
      </c>
      <c r="CG6" s="6" t="s">
        <v>27</v>
      </c>
      <c r="CH6" s="6" t="s">
        <v>24</v>
      </c>
      <c r="CI6" s="19" t="s">
        <v>118</v>
      </c>
    </row>
    <row r="7" spans="1:290" ht="12.75" customHeight="1">
      <c r="A7" s="7" t="s">
        <v>35</v>
      </c>
      <c r="B7" s="16">
        <v>1001</v>
      </c>
      <c r="C7" s="17" t="s">
        <v>36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20">
        <v>0</v>
      </c>
      <c r="T7" s="9"/>
      <c r="U7" s="8">
        <v>0</v>
      </c>
      <c r="V7" s="8">
        <v>0</v>
      </c>
      <c r="W7" s="8">
        <v>0</v>
      </c>
      <c r="X7" s="8">
        <v>0</v>
      </c>
      <c r="Y7" s="8">
        <v>0</v>
      </c>
      <c r="Z7" s="8">
        <v>0</v>
      </c>
      <c r="AA7" s="8">
        <v>0</v>
      </c>
      <c r="AB7" s="8">
        <v>0</v>
      </c>
      <c r="AC7" s="8">
        <v>0</v>
      </c>
      <c r="AD7" s="8">
        <v>0</v>
      </c>
      <c r="AE7" s="8">
        <v>0</v>
      </c>
      <c r="AF7" s="8">
        <v>0</v>
      </c>
      <c r="AG7" s="8">
        <v>0</v>
      </c>
      <c r="AH7" s="8">
        <v>0</v>
      </c>
      <c r="AI7" s="8">
        <v>0</v>
      </c>
      <c r="AJ7" s="20">
        <v>0</v>
      </c>
      <c r="AK7" s="9"/>
      <c r="AL7" s="8">
        <v>0</v>
      </c>
      <c r="AM7" s="8">
        <v>0</v>
      </c>
      <c r="AN7" s="8">
        <v>0</v>
      </c>
      <c r="AO7" s="8">
        <v>0</v>
      </c>
      <c r="AP7" s="8">
        <v>0</v>
      </c>
      <c r="AQ7" s="8">
        <v>0</v>
      </c>
      <c r="AR7" s="8">
        <v>0</v>
      </c>
      <c r="AS7" s="8">
        <v>0</v>
      </c>
      <c r="AT7" s="8">
        <v>0</v>
      </c>
      <c r="AU7" s="8">
        <v>0</v>
      </c>
      <c r="AV7" s="8">
        <v>0</v>
      </c>
      <c r="AW7" s="8">
        <v>0</v>
      </c>
      <c r="AX7" s="8">
        <v>0</v>
      </c>
      <c r="AY7" s="8">
        <v>0</v>
      </c>
      <c r="AZ7" s="8">
        <v>0</v>
      </c>
      <c r="BA7" s="20">
        <v>0</v>
      </c>
      <c r="BB7" s="9"/>
      <c r="BC7" s="8">
        <v>0</v>
      </c>
      <c r="BD7" s="8">
        <v>0</v>
      </c>
      <c r="BE7" s="8">
        <v>0</v>
      </c>
      <c r="BF7" s="8">
        <v>0</v>
      </c>
      <c r="BG7" s="8">
        <v>0</v>
      </c>
      <c r="BH7" s="8">
        <v>0</v>
      </c>
      <c r="BI7" s="8">
        <v>0</v>
      </c>
      <c r="BJ7" s="8">
        <v>0</v>
      </c>
      <c r="BK7" s="8">
        <v>0</v>
      </c>
      <c r="BL7" s="8">
        <v>0</v>
      </c>
      <c r="BM7" s="8">
        <v>0</v>
      </c>
      <c r="BN7" s="8">
        <v>0</v>
      </c>
      <c r="BO7" s="8">
        <v>0</v>
      </c>
      <c r="BP7" s="8">
        <v>0</v>
      </c>
      <c r="BQ7" s="8">
        <v>0</v>
      </c>
      <c r="BR7" s="20">
        <v>0</v>
      </c>
      <c r="BS7" s="9"/>
      <c r="BT7" s="8">
        <v>0</v>
      </c>
      <c r="BU7" s="8">
        <v>0</v>
      </c>
      <c r="BV7" s="8">
        <v>0</v>
      </c>
      <c r="BW7" s="8">
        <v>0</v>
      </c>
      <c r="BX7" s="8">
        <v>0</v>
      </c>
      <c r="BY7" s="8">
        <v>0</v>
      </c>
      <c r="BZ7" s="8">
        <v>0</v>
      </c>
      <c r="CA7" s="8">
        <v>0</v>
      </c>
      <c r="CB7" s="8">
        <v>0</v>
      </c>
      <c r="CC7" s="8">
        <v>0</v>
      </c>
      <c r="CD7" s="8">
        <v>0</v>
      </c>
      <c r="CE7" s="8">
        <v>0</v>
      </c>
      <c r="CF7" s="8">
        <v>0</v>
      </c>
      <c r="CG7" s="8">
        <v>0</v>
      </c>
      <c r="CH7" s="8">
        <v>0</v>
      </c>
      <c r="CI7" s="20">
        <v>0</v>
      </c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9"/>
      <c r="IU7" s="9"/>
      <c r="IV7" s="9"/>
      <c r="IW7" s="9"/>
      <c r="IX7" s="9"/>
      <c r="IY7" s="9"/>
      <c r="IZ7" s="9"/>
      <c r="JA7" s="9"/>
      <c r="JB7" s="9"/>
      <c r="JC7" s="9"/>
      <c r="JD7" s="9"/>
      <c r="JE7" s="9"/>
      <c r="JF7" s="9"/>
      <c r="JG7" s="9"/>
      <c r="JH7" s="9"/>
      <c r="JI7" s="9"/>
      <c r="JJ7" s="9"/>
      <c r="JK7" s="9"/>
      <c r="JL7" s="9"/>
      <c r="JM7" s="9"/>
      <c r="JN7" s="9"/>
      <c r="JO7" s="9"/>
      <c r="JP7" s="9"/>
      <c r="JQ7" s="9"/>
      <c r="JR7" s="9"/>
      <c r="JS7" s="9"/>
      <c r="JT7" s="9"/>
      <c r="JU7" s="9"/>
      <c r="JV7" s="9"/>
      <c r="JW7" s="9"/>
      <c r="JX7" s="9"/>
      <c r="JY7" s="9"/>
      <c r="JZ7" s="9"/>
      <c r="KA7" s="9"/>
      <c r="KB7" s="9"/>
      <c r="KC7" s="9"/>
      <c r="KD7" s="9"/>
    </row>
    <row r="8" spans="1:290" ht="12.75" customHeight="1">
      <c r="A8" s="7" t="s">
        <v>37</v>
      </c>
      <c r="B8" s="16">
        <v>1003</v>
      </c>
      <c r="C8" s="17" t="s">
        <v>36</v>
      </c>
      <c r="D8" s="8">
        <v>413</v>
      </c>
      <c r="E8" s="8">
        <v>0</v>
      </c>
      <c r="F8" s="8">
        <v>0</v>
      </c>
      <c r="G8" s="8">
        <v>0</v>
      </c>
      <c r="H8" s="8">
        <v>0</v>
      </c>
      <c r="I8" s="8">
        <v>126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20">
        <v>539</v>
      </c>
      <c r="T8" s="9"/>
      <c r="U8" s="8">
        <v>0</v>
      </c>
      <c r="V8" s="8">
        <v>0</v>
      </c>
      <c r="W8" s="8">
        <v>0</v>
      </c>
      <c r="X8" s="8">
        <v>0</v>
      </c>
      <c r="Y8" s="8">
        <v>0</v>
      </c>
      <c r="Z8" s="8">
        <v>0</v>
      </c>
      <c r="AA8" s="8">
        <v>0</v>
      </c>
      <c r="AB8" s="8">
        <v>0</v>
      </c>
      <c r="AC8" s="8">
        <v>0</v>
      </c>
      <c r="AD8" s="8">
        <v>0</v>
      </c>
      <c r="AE8" s="8">
        <v>0</v>
      </c>
      <c r="AF8" s="8">
        <v>0</v>
      </c>
      <c r="AG8" s="8">
        <v>0</v>
      </c>
      <c r="AH8" s="8">
        <v>0</v>
      </c>
      <c r="AI8" s="8">
        <v>0</v>
      </c>
      <c r="AJ8" s="20">
        <v>0</v>
      </c>
      <c r="AK8" s="9"/>
      <c r="AL8" s="8">
        <v>542182</v>
      </c>
      <c r="AM8" s="8">
        <v>0</v>
      </c>
      <c r="AN8" s="8">
        <v>5488</v>
      </c>
      <c r="AO8" s="8">
        <v>2486</v>
      </c>
      <c r="AP8" s="8">
        <v>732</v>
      </c>
      <c r="AQ8" s="8">
        <v>107238</v>
      </c>
      <c r="AR8" s="8">
        <v>16283</v>
      </c>
      <c r="AS8" s="8">
        <v>2242</v>
      </c>
      <c r="AT8" s="8">
        <v>2</v>
      </c>
      <c r="AU8" s="8">
        <v>3613</v>
      </c>
      <c r="AV8" s="8">
        <v>543</v>
      </c>
      <c r="AW8" s="8">
        <v>0</v>
      </c>
      <c r="AX8" s="8">
        <v>4578</v>
      </c>
      <c r="AY8" s="8">
        <v>110</v>
      </c>
      <c r="AZ8" s="8">
        <v>0</v>
      </c>
      <c r="BA8" s="20">
        <v>685497</v>
      </c>
      <c r="BB8" s="9"/>
      <c r="BC8" s="8">
        <v>0</v>
      </c>
      <c r="BD8" s="8">
        <v>0</v>
      </c>
      <c r="BE8" s="8">
        <v>0</v>
      </c>
      <c r="BF8" s="8">
        <v>0</v>
      </c>
      <c r="BG8" s="8">
        <v>0</v>
      </c>
      <c r="BH8" s="8">
        <v>0</v>
      </c>
      <c r="BI8" s="8">
        <v>0</v>
      </c>
      <c r="BJ8" s="8">
        <v>0</v>
      </c>
      <c r="BK8" s="8">
        <v>0</v>
      </c>
      <c r="BL8" s="8">
        <v>0</v>
      </c>
      <c r="BM8" s="8">
        <v>0</v>
      </c>
      <c r="BN8" s="8">
        <v>0</v>
      </c>
      <c r="BO8" s="8">
        <v>0</v>
      </c>
      <c r="BP8" s="8">
        <v>0</v>
      </c>
      <c r="BQ8" s="8">
        <v>0</v>
      </c>
      <c r="BR8" s="20">
        <v>0</v>
      </c>
      <c r="BS8" s="9"/>
      <c r="BT8" s="8">
        <v>542595</v>
      </c>
      <c r="BU8" s="8">
        <v>0</v>
      </c>
      <c r="BV8" s="8">
        <v>5488</v>
      </c>
      <c r="BW8" s="8">
        <v>2486</v>
      </c>
      <c r="BX8" s="8">
        <v>732</v>
      </c>
      <c r="BY8" s="8">
        <v>107364</v>
      </c>
      <c r="BZ8" s="8">
        <v>16283</v>
      </c>
      <c r="CA8" s="8">
        <v>2242</v>
      </c>
      <c r="CB8" s="8">
        <v>2</v>
      </c>
      <c r="CC8" s="8">
        <v>3613</v>
      </c>
      <c r="CD8" s="8">
        <v>543</v>
      </c>
      <c r="CE8" s="8">
        <v>0</v>
      </c>
      <c r="CF8" s="8">
        <v>4578</v>
      </c>
      <c r="CG8" s="8">
        <v>110</v>
      </c>
      <c r="CH8" s="8">
        <v>0</v>
      </c>
      <c r="CI8" s="20">
        <v>686036</v>
      </c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  <c r="IW8" s="9"/>
      <c r="IX8" s="9"/>
      <c r="IY8" s="9"/>
      <c r="IZ8" s="9"/>
      <c r="JA8" s="9"/>
      <c r="JB8" s="9"/>
      <c r="JC8" s="9"/>
      <c r="JD8" s="9"/>
      <c r="JE8" s="9"/>
      <c r="JF8" s="9"/>
      <c r="JG8" s="9"/>
      <c r="JH8" s="9"/>
      <c r="JI8" s="9"/>
      <c r="JJ8" s="9"/>
      <c r="JK8" s="9"/>
      <c r="JL8" s="9"/>
      <c r="JM8" s="9"/>
      <c r="JN8" s="9"/>
      <c r="JO8" s="9"/>
      <c r="JP8" s="9"/>
      <c r="JQ8" s="9"/>
      <c r="JR8" s="9"/>
      <c r="JS8" s="9"/>
      <c r="JT8" s="9"/>
      <c r="JU8" s="9"/>
      <c r="JV8" s="9"/>
      <c r="JW8" s="9"/>
      <c r="JX8" s="9"/>
      <c r="JY8" s="9"/>
      <c r="JZ8" s="9"/>
      <c r="KA8" s="9"/>
      <c r="KB8" s="9"/>
      <c r="KC8" s="9"/>
      <c r="KD8" s="9"/>
    </row>
    <row r="9" spans="1:290" ht="12.75" customHeight="1">
      <c r="A9" s="7" t="s">
        <v>38</v>
      </c>
      <c r="B9" s="16">
        <v>1004</v>
      </c>
      <c r="C9" s="17" t="s">
        <v>36</v>
      </c>
      <c r="D9" s="8">
        <v>2270.62</v>
      </c>
      <c r="E9" s="8">
        <v>3.98</v>
      </c>
      <c r="F9" s="8">
        <v>106.31</v>
      </c>
      <c r="G9" s="8">
        <v>27.310000000000002</v>
      </c>
      <c r="H9" s="8">
        <v>1.3900000000000001</v>
      </c>
      <c r="I9" s="8">
        <v>432.89</v>
      </c>
      <c r="J9" s="8">
        <v>119.10000000000001</v>
      </c>
      <c r="K9" s="8">
        <v>0</v>
      </c>
      <c r="L9" s="8">
        <v>80.790000000000006</v>
      </c>
      <c r="M9" s="8">
        <v>0</v>
      </c>
      <c r="N9" s="8">
        <v>0</v>
      </c>
      <c r="O9" s="8">
        <v>4.24</v>
      </c>
      <c r="P9" s="8">
        <v>74</v>
      </c>
      <c r="Q9" s="8">
        <v>0</v>
      </c>
      <c r="R9" s="8">
        <v>0</v>
      </c>
      <c r="S9" s="20">
        <v>3120.6299999999992</v>
      </c>
      <c r="T9" s="9"/>
      <c r="U9" s="8">
        <v>0</v>
      </c>
      <c r="V9" s="8">
        <v>0</v>
      </c>
      <c r="W9" s="8">
        <v>0</v>
      </c>
      <c r="X9" s="8">
        <v>0</v>
      </c>
      <c r="Y9" s="8">
        <v>0</v>
      </c>
      <c r="Z9" s="8">
        <v>0</v>
      </c>
      <c r="AA9" s="8">
        <v>0</v>
      </c>
      <c r="AB9" s="8">
        <v>0</v>
      </c>
      <c r="AC9" s="8">
        <v>0</v>
      </c>
      <c r="AD9" s="8">
        <v>0</v>
      </c>
      <c r="AE9" s="8">
        <v>0</v>
      </c>
      <c r="AF9" s="8">
        <v>0</v>
      </c>
      <c r="AG9" s="8">
        <v>0</v>
      </c>
      <c r="AH9" s="8">
        <v>0</v>
      </c>
      <c r="AI9" s="8">
        <v>0</v>
      </c>
      <c r="AJ9" s="20">
        <v>0</v>
      </c>
      <c r="AK9" s="9"/>
      <c r="AL9" s="8">
        <v>393200.44</v>
      </c>
      <c r="AM9" s="8">
        <v>314.98</v>
      </c>
      <c r="AN9" s="8">
        <v>8643.42</v>
      </c>
      <c r="AO9" s="8">
        <v>6065.45</v>
      </c>
      <c r="AP9" s="8">
        <v>152.03</v>
      </c>
      <c r="AQ9" s="8">
        <v>106556.61</v>
      </c>
      <c r="AR9" s="8">
        <v>14847.34</v>
      </c>
      <c r="AS9" s="8">
        <v>26</v>
      </c>
      <c r="AT9" s="8">
        <v>6614.4800000000005</v>
      </c>
      <c r="AU9" s="8">
        <v>7050.02</v>
      </c>
      <c r="AV9" s="8">
        <v>2951.58</v>
      </c>
      <c r="AW9" s="8">
        <v>1241.6300000000001</v>
      </c>
      <c r="AX9" s="8">
        <v>8011.42</v>
      </c>
      <c r="AY9" s="8">
        <v>220.3</v>
      </c>
      <c r="AZ9" s="8">
        <v>17.61</v>
      </c>
      <c r="BA9" s="20">
        <v>555913.31000000006</v>
      </c>
      <c r="BB9" s="9"/>
      <c r="BC9" s="8">
        <v>0</v>
      </c>
      <c r="BD9" s="8">
        <v>0</v>
      </c>
      <c r="BE9" s="8">
        <v>0</v>
      </c>
      <c r="BF9" s="8">
        <v>0</v>
      </c>
      <c r="BG9" s="8">
        <v>0</v>
      </c>
      <c r="BH9" s="8">
        <v>0</v>
      </c>
      <c r="BI9" s="8">
        <v>0</v>
      </c>
      <c r="BJ9" s="8">
        <v>0</v>
      </c>
      <c r="BK9" s="8">
        <v>0</v>
      </c>
      <c r="BL9" s="8">
        <v>0</v>
      </c>
      <c r="BM9" s="8">
        <v>0</v>
      </c>
      <c r="BN9" s="8">
        <v>0</v>
      </c>
      <c r="BO9" s="8">
        <v>0</v>
      </c>
      <c r="BP9" s="8">
        <v>0</v>
      </c>
      <c r="BQ9" s="8">
        <v>0</v>
      </c>
      <c r="BR9" s="20">
        <v>0</v>
      </c>
      <c r="BS9" s="9"/>
      <c r="BT9" s="8">
        <v>395471.06</v>
      </c>
      <c r="BU9" s="8">
        <v>318.96000000000004</v>
      </c>
      <c r="BV9" s="8">
        <v>8749.73</v>
      </c>
      <c r="BW9" s="8">
        <v>6092.76</v>
      </c>
      <c r="BX9" s="8">
        <v>153.41999999999999</v>
      </c>
      <c r="BY9" s="8">
        <v>106989.5</v>
      </c>
      <c r="BZ9" s="8">
        <v>14966.44</v>
      </c>
      <c r="CA9" s="8">
        <v>26</v>
      </c>
      <c r="CB9" s="8">
        <v>6695.27</v>
      </c>
      <c r="CC9" s="8">
        <v>7050.02</v>
      </c>
      <c r="CD9" s="8">
        <v>2951.58</v>
      </c>
      <c r="CE9" s="8">
        <v>1245.8700000000001</v>
      </c>
      <c r="CF9" s="8">
        <v>8085.42</v>
      </c>
      <c r="CG9" s="8">
        <v>220.3</v>
      </c>
      <c r="CH9" s="8">
        <v>17.61</v>
      </c>
      <c r="CI9" s="20">
        <v>559033.94000000006</v>
      </c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  <c r="IW9" s="9"/>
      <c r="IX9" s="9"/>
      <c r="IY9" s="9"/>
      <c r="IZ9" s="9"/>
      <c r="JA9" s="9"/>
      <c r="JB9" s="9"/>
      <c r="JC9" s="9"/>
      <c r="JD9" s="9"/>
      <c r="JE9" s="9"/>
      <c r="JF9" s="9"/>
      <c r="JG9" s="9"/>
      <c r="JH9" s="9"/>
      <c r="JI9" s="9"/>
      <c r="JJ9" s="9"/>
      <c r="JK9" s="9"/>
      <c r="JL9" s="9"/>
      <c r="JM9" s="9"/>
      <c r="JN9" s="9"/>
      <c r="JO9" s="9"/>
      <c r="JP9" s="9"/>
      <c r="JQ9" s="9"/>
      <c r="JR9" s="9"/>
      <c r="JS9" s="9"/>
      <c r="JT9" s="9"/>
      <c r="JU9" s="9"/>
      <c r="JV9" s="9"/>
      <c r="JW9" s="9"/>
      <c r="JX9" s="9"/>
      <c r="JY9" s="9"/>
      <c r="JZ9" s="9"/>
      <c r="KA9" s="9"/>
      <c r="KB9" s="9"/>
      <c r="KC9" s="9"/>
      <c r="KD9" s="9"/>
    </row>
    <row r="10" spans="1:290" ht="12.75" customHeight="1">
      <c r="A10" s="7" t="s">
        <v>39</v>
      </c>
      <c r="B10" s="16">
        <v>1005</v>
      </c>
      <c r="C10" s="17" t="s">
        <v>36</v>
      </c>
      <c r="D10" s="8">
        <v>19978.11654722329</v>
      </c>
      <c r="E10" s="8">
        <v>340.430139</v>
      </c>
      <c r="F10" s="8">
        <v>1144.0025771000001</v>
      </c>
      <c r="G10" s="8">
        <v>335.18356540000002</v>
      </c>
      <c r="H10" s="8">
        <v>125.43835900000001</v>
      </c>
      <c r="I10" s="8">
        <v>6476.8456338315063</v>
      </c>
      <c r="J10" s="8">
        <v>919.49041910000005</v>
      </c>
      <c r="K10" s="8">
        <v>77.172603300000006</v>
      </c>
      <c r="L10" s="8">
        <v>1348.7643885</v>
      </c>
      <c r="M10" s="8">
        <v>1285.4350271000001</v>
      </c>
      <c r="N10" s="8">
        <v>98.830142100000003</v>
      </c>
      <c r="O10" s="8">
        <v>44.231153599999999</v>
      </c>
      <c r="P10" s="8">
        <v>1369.1041281</v>
      </c>
      <c r="Q10" s="8">
        <v>104.16986420000001</v>
      </c>
      <c r="R10" s="8">
        <v>20.1123288</v>
      </c>
      <c r="S10" s="20">
        <v>33667.326876354797</v>
      </c>
      <c r="T10" s="9"/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8">
        <v>0</v>
      </c>
      <c r="AB10" s="8">
        <v>0</v>
      </c>
      <c r="AC10" s="8">
        <v>0</v>
      </c>
      <c r="AD10" s="8">
        <v>0</v>
      </c>
      <c r="AE10" s="8">
        <v>0</v>
      </c>
      <c r="AF10" s="8">
        <v>0</v>
      </c>
      <c r="AG10" s="8">
        <v>0</v>
      </c>
      <c r="AH10" s="8">
        <v>0</v>
      </c>
      <c r="AI10" s="8">
        <v>0</v>
      </c>
      <c r="AJ10" s="20">
        <v>0</v>
      </c>
      <c r="AK10" s="9"/>
      <c r="AL10" s="8">
        <v>518319.97551615862</v>
      </c>
      <c r="AM10" s="8">
        <v>942.22192280000002</v>
      </c>
      <c r="AN10" s="8">
        <v>13112.295412948282</v>
      </c>
      <c r="AO10" s="8">
        <v>6994.629705661644</v>
      </c>
      <c r="AP10" s="8">
        <v>4141.6249125000004</v>
      </c>
      <c r="AQ10" s="8">
        <v>99012.800705332877</v>
      </c>
      <c r="AR10" s="8">
        <v>26593.239810654799</v>
      </c>
      <c r="AS10" s="8">
        <v>2187.9127707657535</v>
      </c>
      <c r="AT10" s="8">
        <v>4906.5640871753421</v>
      </c>
      <c r="AU10" s="8">
        <v>41894.66021105479</v>
      </c>
      <c r="AV10" s="8">
        <v>2682.8547997999999</v>
      </c>
      <c r="AW10" s="8">
        <v>3411.2305606657533</v>
      </c>
      <c r="AX10" s="8">
        <v>46915.903198774002</v>
      </c>
      <c r="AY10" s="8">
        <v>5156.2550000972597</v>
      </c>
      <c r="AZ10" s="8">
        <v>182.06301529999999</v>
      </c>
      <c r="BA10" s="20">
        <v>776454.23162968899</v>
      </c>
      <c r="BB10" s="9"/>
      <c r="BC10" s="8">
        <v>0</v>
      </c>
      <c r="BD10" s="8">
        <v>0</v>
      </c>
      <c r="BE10" s="8">
        <v>0</v>
      </c>
      <c r="BF10" s="8">
        <v>0</v>
      </c>
      <c r="BG10" s="8">
        <v>0</v>
      </c>
      <c r="BH10" s="8">
        <v>0</v>
      </c>
      <c r="BI10" s="8">
        <v>0</v>
      </c>
      <c r="BJ10" s="8">
        <v>0</v>
      </c>
      <c r="BK10" s="8">
        <v>0</v>
      </c>
      <c r="BL10" s="8">
        <v>0</v>
      </c>
      <c r="BM10" s="8">
        <v>0</v>
      </c>
      <c r="BN10" s="8">
        <v>0</v>
      </c>
      <c r="BO10" s="8">
        <v>0</v>
      </c>
      <c r="BP10" s="8">
        <v>0</v>
      </c>
      <c r="BQ10" s="8">
        <v>0</v>
      </c>
      <c r="BR10" s="20">
        <v>0</v>
      </c>
      <c r="BS10" s="9"/>
      <c r="BT10" s="8">
        <v>538298.09206338192</v>
      </c>
      <c r="BU10" s="8">
        <v>1282.6520618</v>
      </c>
      <c r="BV10" s="8">
        <v>14256.297990048282</v>
      </c>
      <c r="BW10" s="8">
        <v>7329.8132710616437</v>
      </c>
      <c r="BX10" s="8">
        <v>4267.0632715000002</v>
      </c>
      <c r="BY10" s="8">
        <v>105489.64633916438</v>
      </c>
      <c r="BZ10" s="8">
        <v>27512.730229754798</v>
      </c>
      <c r="CA10" s="8">
        <v>2265.0853740657535</v>
      </c>
      <c r="CB10" s="8">
        <v>6255.3284756753419</v>
      </c>
      <c r="CC10" s="8">
        <v>43180.09523815479</v>
      </c>
      <c r="CD10" s="8">
        <v>2781.6849419</v>
      </c>
      <c r="CE10" s="8">
        <v>3455.4617142657535</v>
      </c>
      <c r="CF10" s="8">
        <v>48285.007326874002</v>
      </c>
      <c r="CG10" s="8">
        <v>5260.4248642972598</v>
      </c>
      <c r="CH10" s="8">
        <v>202.17534409999999</v>
      </c>
      <c r="CI10" s="20">
        <v>810121.55850604386</v>
      </c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  <c r="JI10" s="9"/>
      <c r="JJ10" s="9"/>
      <c r="JK10" s="9"/>
      <c r="JL10" s="9"/>
      <c r="JM10" s="9"/>
      <c r="JN10" s="9"/>
      <c r="JO10" s="9"/>
      <c r="JP10" s="9"/>
      <c r="JQ10" s="9"/>
      <c r="JR10" s="9"/>
      <c r="JS10" s="9"/>
      <c r="JT10" s="9"/>
      <c r="JU10" s="9"/>
      <c r="JV10" s="9"/>
      <c r="JW10" s="9"/>
      <c r="JX10" s="9"/>
      <c r="JY10" s="9"/>
      <c r="JZ10" s="9"/>
      <c r="KA10" s="9"/>
      <c r="KB10" s="9"/>
      <c r="KC10" s="9"/>
      <c r="KD10" s="9"/>
    </row>
    <row r="11" spans="1:290" ht="12.75" customHeight="1">
      <c r="A11" s="7" t="s">
        <v>40</v>
      </c>
      <c r="B11" s="16">
        <v>1006</v>
      </c>
      <c r="C11" s="17" t="s">
        <v>36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20">
        <v>0</v>
      </c>
      <c r="T11" s="9"/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20">
        <v>0</v>
      </c>
      <c r="AK11" s="9"/>
      <c r="AL11" s="8">
        <v>50647.33</v>
      </c>
      <c r="AM11" s="8">
        <v>15</v>
      </c>
      <c r="AN11" s="8">
        <v>2608.9499999999998</v>
      </c>
      <c r="AO11" s="8">
        <v>53.73</v>
      </c>
      <c r="AP11" s="8">
        <v>14.57</v>
      </c>
      <c r="AQ11" s="8">
        <v>24341.360000000001</v>
      </c>
      <c r="AR11" s="8">
        <v>453.47</v>
      </c>
      <c r="AS11" s="8">
        <v>135.13999999999999</v>
      </c>
      <c r="AT11" s="8">
        <v>85.46</v>
      </c>
      <c r="AU11" s="8">
        <v>317.41000000000003</v>
      </c>
      <c r="AV11" s="8">
        <v>2006.39</v>
      </c>
      <c r="AW11" s="8">
        <v>3</v>
      </c>
      <c r="AX11" s="8">
        <v>96.91</v>
      </c>
      <c r="AY11" s="8">
        <v>1243.48</v>
      </c>
      <c r="AZ11" s="8">
        <v>0</v>
      </c>
      <c r="BA11" s="20">
        <v>82022.200000000012</v>
      </c>
      <c r="BB11" s="9"/>
      <c r="BC11" s="8">
        <v>0</v>
      </c>
      <c r="BD11" s="8">
        <v>0</v>
      </c>
      <c r="BE11" s="8">
        <v>0</v>
      </c>
      <c r="BF11" s="8">
        <v>0</v>
      </c>
      <c r="BG11" s="8">
        <v>0</v>
      </c>
      <c r="BH11" s="8">
        <v>0</v>
      </c>
      <c r="BI11" s="8">
        <v>0</v>
      </c>
      <c r="BJ11" s="8">
        <v>0</v>
      </c>
      <c r="BK11" s="8">
        <v>0</v>
      </c>
      <c r="BL11" s="8">
        <v>0</v>
      </c>
      <c r="BM11" s="8">
        <v>0</v>
      </c>
      <c r="BN11" s="8">
        <v>0</v>
      </c>
      <c r="BO11" s="8">
        <v>0</v>
      </c>
      <c r="BP11" s="8">
        <v>0</v>
      </c>
      <c r="BQ11" s="8">
        <v>0</v>
      </c>
      <c r="BR11" s="20">
        <v>0</v>
      </c>
      <c r="BS11" s="9"/>
      <c r="BT11" s="8">
        <v>50647.33</v>
      </c>
      <c r="BU11" s="8">
        <v>15</v>
      </c>
      <c r="BV11" s="8">
        <v>2608.9499999999998</v>
      </c>
      <c r="BW11" s="8">
        <v>53.73</v>
      </c>
      <c r="BX11" s="8">
        <v>14.57</v>
      </c>
      <c r="BY11" s="8">
        <v>24341.360000000001</v>
      </c>
      <c r="BZ11" s="8">
        <v>453.47</v>
      </c>
      <c r="CA11" s="8">
        <v>135.13999999999999</v>
      </c>
      <c r="CB11" s="8">
        <v>85.46</v>
      </c>
      <c r="CC11" s="8">
        <v>317.41000000000003</v>
      </c>
      <c r="CD11" s="8">
        <v>2006.39</v>
      </c>
      <c r="CE11" s="8">
        <v>3</v>
      </c>
      <c r="CF11" s="8">
        <v>96.91</v>
      </c>
      <c r="CG11" s="8">
        <v>1243.48</v>
      </c>
      <c r="CH11" s="8">
        <v>0</v>
      </c>
      <c r="CI11" s="20">
        <v>82022.200000000012</v>
      </c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  <c r="IV11" s="9"/>
      <c r="IW11" s="9"/>
      <c r="IX11" s="9"/>
      <c r="IY11" s="9"/>
      <c r="IZ11" s="9"/>
      <c r="JA11" s="9"/>
      <c r="JB11" s="9"/>
      <c r="JC11" s="9"/>
      <c r="JD11" s="9"/>
      <c r="JE11" s="9"/>
      <c r="JF11" s="9"/>
      <c r="JG11" s="9"/>
      <c r="JH11" s="9"/>
      <c r="JI11" s="9"/>
      <c r="JJ11" s="9"/>
      <c r="JK11" s="9"/>
      <c r="JL11" s="9"/>
      <c r="JM11" s="9"/>
      <c r="JN11" s="9"/>
      <c r="JO11" s="9"/>
      <c r="JP11" s="9"/>
      <c r="JQ11" s="9"/>
      <c r="JR11" s="9"/>
      <c r="JS11" s="9"/>
      <c r="JT11" s="9"/>
      <c r="JU11" s="9"/>
      <c r="JV11" s="9"/>
      <c r="JW11" s="9"/>
      <c r="JX11" s="9"/>
      <c r="JY11" s="9"/>
      <c r="JZ11" s="9"/>
      <c r="KA11" s="9"/>
      <c r="KB11" s="9"/>
      <c r="KC11" s="9"/>
      <c r="KD11" s="9"/>
    </row>
    <row r="12" spans="1:290" ht="12.75" customHeight="1">
      <c r="A12" s="7" t="s">
        <v>41</v>
      </c>
      <c r="B12" s="16">
        <v>1007</v>
      </c>
      <c r="C12" s="17" t="s">
        <v>36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20">
        <v>0</v>
      </c>
      <c r="T12" s="9"/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8">
        <v>0</v>
      </c>
      <c r="AC12" s="8">
        <v>0</v>
      </c>
      <c r="AD12" s="8">
        <v>0</v>
      </c>
      <c r="AE12" s="8">
        <v>0</v>
      </c>
      <c r="AF12" s="8">
        <v>0</v>
      </c>
      <c r="AG12" s="8">
        <v>0</v>
      </c>
      <c r="AH12" s="8">
        <v>0</v>
      </c>
      <c r="AI12" s="8">
        <v>0</v>
      </c>
      <c r="AJ12" s="20">
        <v>0</v>
      </c>
      <c r="AK12" s="9"/>
      <c r="AL12" s="8">
        <v>0</v>
      </c>
      <c r="AM12" s="8">
        <v>0</v>
      </c>
      <c r="AN12" s="8">
        <v>0</v>
      </c>
      <c r="AO12" s="8">
        <v>0</v>
      </c>
      <c r="AP12" s="8">
        <v>0</v>
      </c>
      <c r="AQ12" s="8">
        <v>0</v>
      </c>
      <c r="AR12" s="8">
        <v>0</v>
      </c>
      <c r="AS12" s="8">
        <v>0</v>
      </c>
      <c r="AT12" s="8">
        <v>0</v>
      </c>
      <c r="AU12" s="8">
        <v>0</v>
      </c>
      <c r="AV12" s="8">
        <v>0</v>
      </c>
      <c r="AW12" s="8">
        <v>0</v>
      </c>
      <c r="AX12" s="8">
        <v>0</v>
      </c>
      <c r="AY12" s="8">
        <v>0</v>
      </c>
      <c r="AZ12" s="8">
        <v>0</v>
      </c>
      <c r="BA12" s="20">
        <v>0</v>
      </c>
      <c r="BB12" s="9"/>
      <c r="BC12" s="8">
        <v>0</v>
      </c>
      <c r="BD12" s="8">
        <v>0</v>
      </c>
      <c r="BE12" s="8">
        <v>0</v>
      </c>
      <c r="BF12" s="8">
        <v>0</v>
      </c>
      <c r="BG12" s="8">
        <v>0</v>
      </c>
      <c r="BH12" s="8">
        <v>0</v>
      </c>
      <c r="BI12" s="8">
        <v>0</v>
      </c>
      <c r="BJ12" s="8">
        <v>0</v>
      </c>
      <c r="BK12" s="8">
        <v>0</v>
      </c>
      <c r="BL12" s="8">
        <v>0</v>
      </c>
      <c r="BM12" s="8">
        <v>0</v>
      </c>
      <c r="BN12" s="8">
        <v>0</v>
      </c>
      <c r="BO12" s="8">
        <v>0</v>
      </c>
      <c r="BP12" s="8">
        <v>0</v>
      </c>
      <c r="BQ12" s="8">
        <v>0</v>
      </c>
      <c r="BR12" s="20">
        <v>0</v>
      </c>
      <c r="BS12" s="9"/>
      <c r="BT12" s="8">
        <v>0</v>
      </c>
      <c r="BU12" s="8">
        <v>0</v>
      </c>
      <c r="BV12" s="8">
        <v>0</v>
      </c>
      <c r="BW12" s="8">
        <v>0</v>
      </c>
      <c r="BX12" s="8">
        <v>0</v>
      </c>
      <c r="BY12" s="8">
        <v>0</v>
      </c>
      <c r="BZ12" s="8">
        <v>0</v>
      </c>
      <c r="CA12" s="8">
        <v>0</v>
      </c>
      <c r="CB12" s="8">
        <v>0</v>
      </c>
      <c r="CC12" s="8">
        <v>0</v>
      </c>
      <c r="CD12" s="8">
        <v>0</v>
      </c>
      <c r="CE12" s="8">
        <v>0</v>
      </c>
      <c r="CF12" s="8">
        <v>0</v>
      </c>
      <c r="CG12" s="8">
        <v>0</v>
      </c>
      <c r="CH12" s="8">
        <v>0</v>
      </c>
      <c r="CI12" s="20">
        <v>0</v>
      </c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</row>
    <row r="13" spans="1:290" ht="12.75" customHeight="1">
      <c r="A13" s="7" t="s">
        <v>42</v>
      </c>
      <c r="B13" s="16">
        <v>1008</v>
      </c>
      <c r="C13" s="17" t="s">
        <v>36</v>
      </c>
      <c r="D13" s="8">
        <v>293.49863013698598</v>
      </c>
      <c r="E13" s="8">
        <v>0</v>
      </c>
      <c r="F13" s="8">
        <v>6.1863013698630098</v>
      </c>
      <c r="G13" s="8">
        <v>1</v>
      </c>
      <c r="H13" s="8">
        <v>0</v>
      </c>
      <c r="I13" s="8">
        <v>27.375342465753398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20">
        <v>328.06027397260243</v>
      </c>
      <c r="T13" s="9"/>
      <c r="U13" s="8">
        <v>398.53870538432301</v>
      </c>
      <c r="V13" s="8">
        <v>0</v>
      </c>
      <c r="W13" s="8">
        <v>19.183561643835599</v>
      </c>
      <c r="X13" s="8">
        <v>2.2109589041095901</v>
      </c>
      <c r="Y13" s="8">
        <v>0</v>
      </c>
      <c r="Z13" s="8">
        <v>28.383561643835598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8">
        <v>0</v>
      </c>
      <c r="AG13" s="8">
        <v>1</v>
      </c>
      <c r="AH13" s="8">
        <v>0</v>
      </c>
      <c r="AI13" s="8">
        <v>0</v>
      </c>
      <c r="AJ13" s="20">
        <v>449.31678757610382</v>
      </c>
      <c r="AK13" s="9"/>
      <c r="AL13" s="8">
        <v>144330.70186580313</v>
      </c>
      <c r="AM13" s="8">
        <v>0</v>
      </c>
      <c r="AN13" s="8">
        <v>3577.5706333772337</v>
      </c>
      <c r="AO13" s="8">
        <v>1370.0979681244692</v>
      </c>
      <c r="AP13" s="8">
        <v>544.2395243069393</v>
      </c>
      <c r="AQ13" s="8">
        <v>26933.942186786389</v>
      </c>
      <c r="AR13" s="8">
        <v>1062.7628443554204</v>
      </c>
      <c r="AS13" s="8">
        <v>35.279073393473595</v>
      </c>
      <c r="AT13" s="8">
        <v>263.82139361364841</v>
      </c>
      <c r="AU13" s="8">
        <v>2773.2897415634184</v>
      </c>
      <c r="AV13" s="8">
        <v>2948.2799147323703</v>
      </c>
      <c r="AW13" s="8">
        <v>14</v>
      </c>
      <c r="AX13" s="8">
        <v>2640.99199068083</v>
      </c>
      <c r="AY13" s="8">
        <v>7.4931506849315106</v>
      </c>
      <c r="AZ13" s="8">
        <v>3.9917808219178101</v>
      </c>
      <c r="BA13" s="20">
        <v>186506.46206824415</v>
      </c>
      <c r="BB13" s="9"/>
      <c r="BC13" s="8">
        <v>436.07945205479501</v>
      </c>
      <c r="BD13" s="8">
        <v>0</v>
      </c>
      <c r="BE13" s="8">
        <v>10.298630136986301</v>
      </c>
      <c r="BF13" s="8">
        <v>1</v>
      </c>
      <c r="BG13" s="8">
        <v>0</v>
      </c>
      <c r="BH13" s="8">
        <v>96.063013698630101</v>
      </c>
      <c r="BI13" s="8">
        <v>0</v>
      </c>
      <c r="BJ13" s="8">
        <v>0</v>
      </c>
      <c r="BK13" s="8">
        <v>1</v>
      </c>
      <c r="BL13" s="8">
        <v>0</v>
      </c>
      <c r="BM13" s="8">
        <v>0</v>
      </c>
      <c r="BN13" s="8">
        <v>0</v>
      </c>
      <c r="BO13" s="8">
        <v>0</v>
      </c>
      <c r="BP13" s="8">
        <v>0</v>
      </c>
      <c r="BQ13" s="8">
        <v>0</v>
      </c>
      <c r="BR13" s="20">
        <v>544.44109589041136</v>
      </c>
      <c r="BS13" s="9"/>
      <c r="BT13" s="8">
        <v>145458.81865337925</v>
      </c>
      <c r="BU13" s="8">
        <v>0</v>
      </c>
      <c r="BV13" s="8">
        <v>3613.2391265279189</v>
      </c>
      <c r="BW13" s="8">
        <v>1374.3089270285789</v>
      </c>
      <c r="BX13" s="8">
        <v>544.2395243069393</v>
      </c>
      <c r="BY13" s="8">
        <v>27085.764104594607</v>
      </c>
      <c r="BZ13" s="8">
        <v>1062.7628443554204</v>
      </c>
      <c r="CA13" s="8">
        <v>35.279073393473595</v>
      </c>
      <c r="CB13" s="8">
        <v>264.82139361364841</v>
      </c>
      <c r="CC13" s="8">
        <v>2773.2897415634184</v>
      </c>
      <c r="CD13" s="8">
        <v>2948.2799147323703</v>
      </c>
      <c r="CE13" s="8">
        <v>14</v>
      </c>
      <c r="CF13" s="8">
        <v>2641.99199068083</v>
      </c>
      <c r="CG13" s="8">
        <v>7.4931506849315106</v>
      </c>
      <c r="CH13" s="8">
        <v>3.9917808219178101</v>
      </c>
      <c r="CI13" s="20">
        <v>187828.28022568329</v>
      </c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</row>
    <row r="14" spans="1:290" ht="12.75" customHeight="1">
      <c r="A14" s="7" t="s">
        <v>43</v>
      </c>
      <c r="B14" s="16">
        <v>1009</v>
      </c>
      <c r="C14" s="17" t="s">
        <v>36</v>
      </c>
      <c r="D14" s="8">
        <v>340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20">
        <v>340</v>
      </c>
      <c r="T14" s="9"/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8">
        <v>0</v>
      </c>
      <c r="AI14" s="8">
        <v>0</v>
      </c>
      <c r="AJ14" s="20">
        <v>0</v>
      </c>
      <c r="AK14" s="9"/>
      <c r="AL14" s="8">
        <v>408378.25985566003</v>
      </c>
      <c r="AM14" s="8">
        <v>227.77260270199997</v>
      </c>
      <c r="AN14" s="8">
        <v>1380.4357439830001</v>
      </c>
      <c r="AO14" s="8">
        <v>702.61095897200005</v>
      </c>
      <c r="AP14" s="8">
        <v>210.02600388500002</v>
      </c>
      <c r="AQ14" s="8">
        <v>59554.502279915017</v>
      </c>
      <c r="AR14" s="8">
        <v>7548.9638449449994</v>
      </c>
      <c r="AS14" s="8">
        <v>55</v>
      </c>
      <c r="AT14" s="8">
        <v>13479.595066334001</v>
      </c>
      <c r="AU14" s="8">
        <v>3677.0244254810004</v>
      </c>
      <c r="AV14" s="8">
        <v>293.339230138</v>
      </c>
      <c r="AW14" s="8">
        <v>106.128767122</v>
      </c>
      <c r="AX14" s="8">
        <v>10533.603287919001</v>
      </c>
      <c r="AY14" s="8">
        <v>0</v>
      </c>
      <c r="AZ14" s="8">
        <v>6.9506849319999997</v>
      </c>
      <c r="BA14" s="20">
        <v>506154.21275198815</v>
      </c>
      <c r="BB14" s="9"/>
      <c r="BC14" s="8">
        <v>0</v>
      </c>
      <c r="BD14" s="8">
        <v>0</v>
      </c>
      <c r="BE14" s="8">
        <v>0</v>
      </c>
      <c r="BF14" s="8">
        <v>0</v>
      </c>
      <c r="BG14" s="8">
        <v>0</v>
      </c>
      <c r="BH14" s="8">
        <v>0</v>
      </c>
      <c r="BI14" s="8">
        <v>0</v>
      </c>
      <c r="BJ14" s="8">
        <v>0</v>
      </c>
      <c r="BK14" s="8">
        <v>0</v>
      </c>
      <c r="BL14" s="8">
        <v>0</v>
      </c>
      <c r="BM14" s="8">
        <v>0</v>
      </c>
      <c r="BN14" s="8">
        <v>0</v>
      </c>
      <c r="BO14" s="8">
        <v>0</v>
      </c>
      <c r="BP14" s="8">
        <v>0</v>
      </c>
      <c r="BQ14" s="8">
        <v>0</v>
      </c>
      <c r="BR14" s="20">
        <v>0</v>
      </c>
      <c r="BS14" s="9"/>
      <c r="BT14" s="8">
        <v>408718.25985566003</v>
      </c>
      <c r="BU14" s="8">
        <v>227.77260270199997</v>
      </c>
      <c r="BV14" s="8">
        <v>1380.4357439830001</v>
      </c>
      <c r="BW14" s="8">
        <v>702.61095897200005</v>
      </c>
      <c r="BX14" s="8">
        <v>210.02600388500002</v>
      </c>
      <c r="BY14" s="8">
        <v>59554.502279915017</v>
      </c>
      <c r="BZ14" s="8">
        <v>7548.9638449449994</v>
      </c>
      <c r="CA14" s="8">
        <v>55</v>
      </c>
      <c r="CB14" s="8">
        <v>13479.595066334001</v>
      </c>
      <c r="CC14" s="8">
        <v>3677.0244254810004</v>
      </c>
      <c r="CD14" s="8">
        <v>293.339230138</v>
      </c>
      <c r="CE14" s="8">
        <v>106.128767122</v>
      </c>
      <c r="CF14" s="8">
        <v>10533.603287919001</v>
      </c>
      <c r="CG14" s="8">
        <v>0</v>
      </c>
      <c r="CH14" s="8">
        <v>6.9506849319999997</v>
      </c>
      <c r="CI14" s="20">
        <v>506494.21275198815</v>
      </c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  <c r="IW14" s="9"/>
      <c r="IX14" s="9"/>
      <c r="IY14" s="9"/>
      <c r="IZ14" s="9"/>
      <c r="JA14" s="9"/>
      <c r="JB14" s="9"/>
      <c r="JC14" s="9"/>
      <c r="JD14" s="9"/>
      <c r="JE14" s="9"/>
      <c r="JF14" s="9"/>
      <c r="JG14" s="9"/>
      <c r="JH14" s="9"/>
      <c r="JI14" s="9"/>
      <c r="JJ14" s="9"/>
      <c r="JK14" s="9"/>
      <c r="JL14" s="9"/>
      <c r="JM14" s="9"/>
      <c r="JN14" s="9"/>
      <c r="JO14" s="9"/>
      <c r="JP14" s="9"/>
      <c r="JQ14" s="9"/>
      <c r="JR14" s="9"/>
      <c r="JS14" s="9"/>
      <c r="JT14" s="9"/>
      <c r="JU14" s="9"/>
      <c r="JV14" s="9"/>
      <c r="JW14" s="9"/>
      <c r="JX14" s="9"/>
      <c r="JY14" s="9"/>
      <c r="JZ14" s="9"/>
      <c r="KA14" s="9"/>
      <c r="KB14" s="9"/>
      <c r="KC14" s="9"/>
      <c r="KD14" s="9"/>
    </row>
    <row r="15" spans="1:290" ht="12.75" customHeight="1">
      <c r="A15" s="7" t="s">
        <v>44</v>
      </c>
      <c r="B15" s="16">
        <v>1010</v>
      </c>
      <c r="C15" s="17" t="s">
        <v>36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20">
        <v>0</v>
      </c>
      <c r="T15" s="9"/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0</v>
      </c>
      <c r="AG15" s="8">
        <v>0</v>
      </c>
      <c r="AH15" s="8">
        <v>0</v>
      </c>
      <c r="AI15" s="8">
        <v>0</v>
      </c>
      <c r="AJ15" s="20">
        <v>0</v>
      </c>
      <c r="AK15" s="9"/>
      <c r="AL15" s="8">
        <v>0</v>
      </c>
      <c r="AM15" s="8">
        <v>0</v>
      </c>
      <c r="AN15" s="8">
        <v>0</v>
      </c>
      <c r="AO15" s="8">
        <v>0</v>
      </c>
      <c r="AP15" s="8">
        <v>0</v>
      </c>
      <c r="AQ15" s="8">
        <v>0</v>
      </c>
      <c r="AR15" s="8">
        <v>0</v>
      </c>
      <c r="AS15" s="8">
        <v>0</v>
      </c>
      <c r="AT15" s="8">
        <v>0</v>
      </c>
      <c r="AU15" s="8">
        <v>0</v>
      </c>
      <c r="AV15" s="8">
        <v>0</v>
      </c>
      <c r="AW15" s="8">
        <v>0</v>
      </c>
      <c r="AX15" s="8">
        <v>0</v>
      </c>
      <c r="AY15" s="8">
        <v>0</v>
      </c>
      <c r="AZ15" s="8">
        <v>0</v>
      </c>
      <c r="BA15" s="20">
        <v>0</v>
      </c>
      <c r="BB15" s="9"/>
      <c r="BC15" s="8">
        <v>0</v>
      </c>
      <c r="BD15" s="8">
        <v>0</v>
      </c>
      <c r="BE15" s="8">
        <v>0</v>
      </c>
      <c r="BF15" s="8">
        <v>0</v>
      </c>
      <c r="BG15" s="8">
        <v>0</v>
      </c>
      <c r="BH15" s="8">
        <v>0</v>
      </c>
      <c r="BI15" s="8">
        <v>0</v>
      </c>
      <c r="BJ15" s="8">
        <v>0</v>
      </c>
      <c r="BK15" s="8">
        <v>0</v>
      </c>
      <c r="BL15" s="8">
        <v>0</v>
      </c>
      <c r="BM15" s="8">
        <v>0</v>
      </c>
      <c r="BN15" s="8">
        <v>0</v>
      </c>
      <c r="BO15" s="8">
        <v>0</v>
      </c>
      <c r="BP15" s="8">
        <v>0</v>
      </c>
      <c r="BQ15" s="8">
        <v>0</v>
      </c>
      <c r="BR15" s="20">
        <v>0</v>
      </c>
      <c r="BS15" s="9"/>
      <c r="BT15" s="8">
        <v>0</v>
      </c>
      <c r="BU15" s="8">
        <v>0</v>
      </c>
      <c r="BV15" s="8">
        <v>0</v>
      </c>
      <c r="BW15" s="8">
        <v>0</v>
      </c>
      <c r="BX15" s="8">
        <v>0</v>
      </c>
      <c r="BY15" s="8">
        <v>0</v>
      </c>
      <c r="BZ15" s="8">
        <v>0</v>
      </c>
      <c r="CA15" s="8">
        <v>0</v>
      </c>
      <c r="CB15" s="8">
        <v>0</v>
      </c>
      <c r="CC15" s="8">
        <v>0</v>
      </c>
      <c r="CD15" s="8">
        <v>0</v>
      </c>
      <c r="CE15" s="8">
        <v>0</v>
      </c>
      <c r="CF15" s="8">
        <v>0</v>
      </c>
      <c r="CG15" s="8">
        <v>0</v>
      </c>
      <c r="CH15" s="8">
        <v>0</v>
      </c>
      <c r="CI15" s="20">
        <v>0</v>
      </c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9"/>
      <c r="IV15" s="9"/>
      <c r="IW15" s="9"/>
      <c r="IX15" s="9"/>
      <c r="IY15" s="9"/>
      <c r="IZ15" s="9"/>
      <c r="JA15" s="9"/>
      <c r="JB15" s="9"/>
      <c r="JC15" s="9"/>
      <c r="JD15" s="9"/>
      <c r="JE15" s="9"/>
      <c r="JF15" s="9"/>
      <c r="JG15" s="9"/>
      <c r="JH15" s="9"/>
      <c r="JI15" s="9"/>
      <c r="JJ15" s="9"/>
      <c r="JK15" s="9"/>
      <c r="JL15" s="9"/>
      <c r="JM15" s="9"/>
      <c r="JN15" s="9"/>
      <c r="JO15" s="9"/>
      <c r="JP15" s="9"/>
      <c r="JQ15" s="9"/>
      <c r="JR15" s="9"/>
      <c r="JS15" s="9"/>
      <c r="JT15" s="9"/>
      <c r="JU15" s="9"/>
      <c r="JV15" s="9"/>
      <c r="JW15" s="9"/>
      <c r="JX15" s="9"/>
      <c r="JY15" s="9"/>
      <c r="JZ15" s="9"/>
      <c r="KA15" s="9"/>
      <c r="KB15" s="9"/>
      <c r="KC15" s="9"/>
      <c r="KD15" s="9"/>
    </row>
    <row r="16" spans="1:290" ht="12.75" customHeight="1">
      <c r="A16" s="7" t="s">
        <v>45</v>
      </c>
      <c r="B16" s="16">
        <v>1011</v>
      </c>
      <c r="C16" s="17" t="s">
        <v>36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20">
        <v>0</v>
      </c>
      <c r="T16" s="9"/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0</v>
      </c>
      <c r="AG16" s="8">
        <v>0</v>
      </c>
      <c r="AH16" s="8">
        <v>0</v>
      </c>
      <c r="AI16" s="8">
        <v>0</v>
      </c>
      <c r="AJ16" s="20">
        <v>0</v>
      </c>
      <c r="AK16" s="9"/>
      <c r="AL16" s="8">
        <v>0</v>
      </c>
      <c r="AM16" s="8">
        <v>0</v>
      </c>
      <c r="AN16" s="8">
        <v>0</v>
      </c>
      <c r="AO16" s="8">
        <v>0</v>
      </c>
      <c r="AP16" s="8">
        <v>0</v>
      </c>
      <c r="AQ16" s="8">
        <v>0</v>
      </c>
      <c r="AR16" s="8">
        <v>0</v>
      </c>
      <c r="AS16" s="8">
        <v>0</v>
      </c>
      <c r="AT16" s="8">
        <v>0</v>
      </c>
      <c r="AU16" s="8">
        <v>0</v>
      </c>
      <c r="AV16" s="8">
        <v>0</v>
      </c>
      <c r="AW16" s="8">
        <v>0</v>
      </c>
      <c r="AX16" s="8">
        <v>0</v>
      </c>
      <c r="AY16" s="8">
        <v>0</v>
      </c>
      <c r="AZ16" s="8">
        <v>0</v>
      </c>
      <c r="BA16" s="20">
        <v>0</v>
      </c>
      <c r="BB16" s="9"/>
      <c r="BC16" s="8">
        <v>0</v>
      </c>
      <c r="BD16" s="8">
        <v>0</v>
      </c>
      <c r="BE16" s="8">
        <v>0</v>
      </c>
      <c r="BF16" s="8">
        <v>0</v>
      </c>
      <c r="BG16" s="8">
        <v>0</v>
      </c>
      <c r="BH16" s="8">
        <v>0</v>
      </c>
      <c r="BI16" s="8">
        <v>0</v>
      </c>
      <c r="BJ16" s="8">
        <v>0</v>
      </c>
      <c r="BK16" s="8">
        <v>0</v>
      </c>
      <c r="BL16" s="8">
        <v>0</v>
      </c>
      <c r="BM16" s="8">
        <v>0</v>
      </c>
      <c r="BN16" s="8">
        <v>0</v>
      </c>
      <c r="BO16" s="8">
        <v>0</v>
      </c>
      <c r="BP16" s="8">
        <v>0</v>
      </c>
      <c r="BQ16" s="8">
        <v>0</v>
      </c>
      <c r="BR16" s="20">
        <v>0</v>
      </c>
      <c r="BS16" s="9"/>
      <c r="BT16" s="8">
        <v>0</v>
      </c>
      <c r="BU16" s="8">
        <v>0</v>
      </c>
      <c r="BV16" s="8">
        <v>0</v>
      </c>
      <c r="BW16" s="8">
        <v>0</v>
      </c>
      <c r="BX16" s="8">
        <v>0</v>
      </c>
      <c r="BY16" s="8">
        <v>0</v>
      </c>
      <c r="BZ16" s="8">
        <v>0</v>
      </c>
      <c r="CA16" s="8">
        <v>0</v>
      </c>
      <c r="CB16" s="8">
        <v>0</v>
      </c>
      <c r="CC16" s="8">
        <v>0</v>
      </c>
      <c r="CD16" s="8">
        <v>0</v>
      </c>
      <c r="CE16" s="8">
        <v>0</v>
      </c>
      <c r="CF16" s="8">
        <v>0</v>
      </c>
      <c r="CG16" s="8">
        <v>0</v>
      </c>
      <c r="CH16" s="8">
        <v>0</v>
      </c>
      <c r="CI16" s="20">
        <v>0</v>
      </c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  <c r="IR16" s="9"/>
      <c r="IS16" s="9"/>
      <c r="IT16" s="9"/>
      <c r="IU16" s="9"/>
      <c r="IV16" s="9"/>
      <c r="IW16" s="9"/>
      <c r="IX16" s="9"/>
      <c r="IY16" s="9"/>
      <c r="IZ16" s="9"/>
      <c r="JA16" s="9"/>
      <c r="JB16" s="9"/>
      <c r="JC16" s="9"/>
      <c r="JD16" s="9"/>
      <c r="JE16" s="9"/>
      <c r="JF16" s="9"/>
      <c r="JG16" s="9"/>
      <c r="JH16" s="9"/>
      <c r="JI16" s="9"/>
      <c r="JJ16" s="9"/>
      <c r="JK16" s="9"/>
      <c r="JL16" s="9"/>
      <c r="JM16" s="9"/>
      <c r="JN16" s="9"/>
      <c r="JO16" s="9"/>
      <c r="JP16" s="9"/>
      <c r="JQ16" s="9"/>
      <c r="JR16" s="9"/>
      <c r="JS16" s="9"/>
      <c r="JT16" s="9"/>
      <c r="JU16" s="9"/>
      <c r="JV16" s="9"/>
      <c r="JW16" s="9"/>
      <c r="JX16" s="9"/>
      <c r="JY16" s="9"/>
      <c r="JZ16" s="9"/>
      <c r="KA16" s="9"/>
      <c r="KB16" s="9"/>
      <c r="KC16" s="9"/>
      <c r="KD16" s="9"/>
    </row>
    <row r="17" spans="1:290" ht="12.75" customHeight="1">
      <c r="A17" s="7" t="s">
        <v>46</v>
      </c>
      <c r="B17" s="16">
        <v>1012</v>
      </c>
      <c r="C17" s="17" t="s">
        <v>36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20">
        <v>0</v>
      </c>
      <c r="T17" s="9"/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20">
        <v>0</v>
      </c>
      <c r="AK17" s="9"/>
      <c r="AL17" s="8">
        <v>130.31506849315099</v>
      </c>
      <c r="AM17" s="8">
        <v>0</v>
      </c>
      <c r="AN17" s="8">
        <v>-0.28767123287671198</v>
      </c>
      <c r="AO17" s="8">
        <v>0.76712328767123295</v>
      </c>
      <c r="AP17" s="8">
        <v>0</v>
      </c>
      <c r="AQ17" s="8">
        <v>14.0876712328767</v>
      </c>
      <c r="AR17" s="8">
        <v>67.392156862745097</v>
      </c>
      <c r="AS17" s="8">
        <v>0</v>
      </c>
      <c r="AT17" s="8">
        <v>0</v>
      </c>
      <c r="AU17" s="8">
        <v>2</v>
      </c>
      <c r="AV17" s="8">
        <v>2</v>
      </c>
      <c r="AW17" s="8">
        <v>0</v>
      </c>
      <c r="AX17" s="8">
        <v>1454.76438356164</v>
      </c>
      <c r="AY17" s="8">
        <v>0</v>
      </c>
      <c r="AZ17" s="8">
        <v>2</v>
      </c>
      <c r="BA17" s="20">
        <v>1673.0387322052072</v>
      </c>
      <c r="BB17" s="9"/>
      <c r="BC17" s="8">
        <v>0</v>
      </c>
      <c r="BD17" s="8">
        <v>0</v>
      </c>
      <c r="BE17" s="8">
        <v>0</v>
      </c>
      <c r="BF17" s="8">
        <v>0</v>
      </c>
      <c r="BG17" s="8">
        <v>0</v>
      </c>
      <c r="BH17" s="8">
        <v>0</v>
      </c>
      <c r="BI17" s="8">
        <v>0</v>
      </c>
      <c r="BJ17" s="8">
        <v>0</v>
      </c>
      <c r="BK17" s="8">
        <v>0</v>
      </c>
      <c r="BL17" s="8">
        <v>0</v>
      </c>
      <c r="BM17" s="8">
        <v>0</v>
      </c>
      <c r="BN17" s="8">
        <v>0</v>
      </c>
      <c r="BO17" s="8">
        <v>0</v>
      </c>
      <c r="BP17" s="8">
        <v>0</v>
      </c>
      <c r="BQ17" s="8">
        <v>0</v>
      </c>
      <c r="BR17" s="20">
        <v>0</v>
      </c>
      <c r="BS17" s="9"/>
      <c r="BT17" s="8">
        <v>130.31506849315099</v>
      </c>
      <c r="BU17" s="8">
        <v>0</v>
      </c>
      <c r="BV17" s="8">
        <v>-0.28767123287671198</v>
      </c>
      <c r="BW17" s="8">
        <v>0.76712328767123295</v>
      </c>
      <c r="BX17" s="8">
        <v>0</v>
      </c>
      <c r="BY17" s="8">
        <v>14.0876712328767</v>
      </c>
      <c r="BZ17" s="8">
        <v>67.392156862745097</v>
      </c>
      <c r="CA17" s="8">
        <v>0</v>
      </c>
      <c r="CB17" s="8">
        <v>0</v>
      </c>
      <c r="CC17" s="8">
        <v>2</v>
      </c>
      <c r="CD17" s="8">
        <v>2</v>
      </c>
      <c r="CE17" s="8">
        <v>0</v>
      </c>
      <c r="CF17" s="8">
        <v>1454.76438356164</v>
      </c>
      <c r="CG17" s="8">
        <v>0</v>
      </c>
      <c r="CH17" s="8">
        <v>2</v>
      </c>
      <c r="CI17" s="20">
        <v>1673.0387322052072</v>
      </c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9"/>
      <c r="IU17" s="9"/>
      <c r="IV17" s="9"/>
      <c r="IW17" s="9"/>
      <c r="IX17" s="9"/>
      <c r="IY17" s="9"/>
      <c r="IZ17" s="9"/>
      <c r="JA17" s="9"/>
      <c r="JB17" s="9"/>
      <c r="JC17" s="9"/>
      <c r="JD17" s="9"/>
      <c r="JE17" s="9"/>
      <c r="JF17" s="9"/>
      <c r="JG17" s="9"/>
      <c r="JH17" s="9"/>
      <c r="JI17" s="9"/>
      <c r="JJ17" s="9"/>
      <c r="JK17" s="9"/>
      <c r="JL17" s="9"/>
      <c r="JM17" s="9"/>
      <c r="JN17" s="9"/>
      <c r="JO17" s="9"/>
      <c r="JP17" s="9"/>
      <c r="JQ17" s="9"/>
      <c r="JR17" s="9"/>
      <c r="JS17" s="9"/>
      <c r="JT17" s="9"/>
      <c r="JU17" s="9"/>
      <c r="JV17" s="9"/>
      <c r="JW17" s="9"/>
      <c r="JX17" s="9"/>
      <c r="JY17" s="9"/>
      <c r="JZ17" s="9"/>
      <c r="KA17" s="9"/>
      <c r="KB17" s="9"/>
      <c r="KC17" s="9"/>
      <c r="KD17" s="9"/>
    </row>
    <row r="18" spans="1:290" ht="12.75" customHeight="1">
      <c r="A18" s="7" t="s">
        <v>47</v>
      </c>
      <c r="B18" s="16">
        <v>1013</v>
      </c>
      <c r="C18" s="17" t="s">
        <v>36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20">
        <v>0</v>
      </c>
      <c r="T18" s="9"/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8">
        <v>0</v>
      </c>
      <c r="AA18" s="8">
        <v>0</v>
      </c>
      <c r="AB18" s="8">
        <v>0</v>
      </c>
      <c r="AC18" s="8">
        <v>0</v>
      </c>
      <c r="AD18" s="8">
        <v>0</v>
      </c>
      <c r="AE18" s="8">
        <v>0</v>
      </c>
      <c r="AF18" s="8">
        <v>0</v>
      </c>
      <c r="AG18" s="8">
        <v>0</v>
      </c>
      <c r="AH18" s="8">
        <v>0</v>
      </c>
      <c r="AI18" s="8">
        <v>0</v>
      </c>
      <c r="AJ18" s="20">
        <v>0</v>
      </c>
      <c r="AK18" s="9"/>
      <c r="AL18" s="8">
        <v>0</v>
      </c>
      <c r="AM18" s="8">
        <v>0</v>
      </c>
      <c r="AN18" s="8">
        <v>0</v>
      </c>
      <c r="AO18" s="8">
        <v>0</v>
      </c>
      <c r="AP18" s="8">
        <v>0</v>
      </c>
      <c r="AQ18" s="8">
        <v>0</v>
      </c>
      <c r="AR18" s="8">
        <v>0</v>
      </c>
      <c r="AS18" s="8">
        <v>0</v>
      </c>
      <c r="AT18" s="8">
        <v>0</v>
      </c>
      <c r="AU18" s="8">
        <v>0</v>
      </c>
      <c r="AV18" s="8">
        <v>0</v>
      </c>
      <c r="AW18" s="8">
        <v>0</v>
      </c>
      <c r="AX18" s="8">
        <v>0</v>
      </c>
      <c r="AY18" s="8">
        <v>0</v>
      </c>
      <c r="AZ18" s="8">
        <v>0</v>
      </c>
      <c r="BA18" s="20">
        <v>0</v>
      </c>
      <c r="BB18" s="9"/>
      <c r="BC18" s="8">
        <v>0</v>
      </c>
      <c r="BD18" s="8">
        <v>0</v>
      </c>
      <c r="BE18" s="8">
        <v>0</v>
      </c>
      <c r="BF18" s="8">
        <v>0</v>
      </c>
      <c r="BG18" s="8">
        <v>0</v>
      </c>
      <c r="BH18" s="8">
        <v>0</v>
      </c>
      <c r="BI18" s="8">
        <v>0</v>
      </c>
      <c r="BJ18" s="8">
        <v>0</v>
      </c>
      <c r="BK18" s="8">
        <v>0</v>
      </c>
      <c r="BL18" s="8">
        <v>0</v>
      </c>
      <c r="BM18" s="8">
        <v>0</v>
      </c>
      <c r="BN18" s="8">
        <v>0</v>
      </c>
      <c r="BO18" s="8">
        <v>0</v>
      </c>
      <c r="BP18" s="8">
        <v>0</v>
      </c>
      <c r="BQ18" s="8">
        <v>0</v>
      </c>
      <c r="BR18" s="20">
        <v>0</v>
      </c>
      <c r="BS18" s="9"/>
      <c r="BT18" s="8">
        <v>0</v>
      </c>
      <c r="BU18" s="8">
        <v>0</v>
      </c>
      <c r="BV18" s="8">
        <v>0</v>
      </c>
      <c r="BW18" s="8">
        <v>0</v>
      </c>
      <c r="BX18" s="8">
        <v>0</v>
      </c>
      <c r="BY18" s="8">
        <v>0</v>
      </c>
      <c r="BZ18" s="8">
        <v>0</v>
      </c>
      <c r="CA18" s="8">
        <v>0</v>
      </c>
      <c r="CB18" s="8">
        <v>0</v>
      </c>
      <c r="CC18" s="8">
        <v>0</v>
      </c>
      <c r="CD18" s="8">
        <v>0</v>
      </c>
      <c r="CE18" s="8">
        <v>0</v>
      </c>
      <c r="CF18" s="8">
        <v>0</v>
      </c>
      <c r="CG18" s="8">
        <v>0</v>
      </c>
      <c r="CH18" s="8">
        <v>0</v>
      </c>
      <c r="CI18" s="20">
        <v>0</v>
      </c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9"/>
      <c r="IU18" s="9"/>
      <c r="IV18" s="9"/>
      <c r="IW18" s="9"/>
      <c r="IX18" s="9"/>
      <c r="IY18" s="9"/>
      <c r="IZ18" s="9"/>
      <c r="JA18" s="9"/>
      <c r="JB18" s="9"/>
      <c r="JC18" s="9"/>
      <c r="JD18" s="9"/>
      <c r="JE18" s="9"/>
      <c r="JF18" s="9"/>
      <c r="JG18" s="9"/>
      <c r="JH18" s="9"/>
      <c r="JI18" s="9"/>
      <c r="JJ18" s="9"/>
      <c r="JK18" s="9"/>
      <c r="JL18" s="9"/>
      <c r="JM18" s="9"/>
      <c r="JN18" s="9"/>
      <c r="JO18" s="9"/>
      <c r="JP18" s="9"/>
      <c r="JQ18" s="9"/>
      <c r="JR18" s="9"/>
      <c r="JS18" s="9"/>
      <c r="JT18" s="9"/>
      <c r="JU18" s="9"/>
      <c r="JV18" s="9"/>
      <c r="JW18" s="9"/>
      <c r="JX18" s="9"/>
      <c r="JY18" s="9"/>
      <c r="JZ18" s="9"/>
      <c r="KA18" s="9"/>
      <c r="KB18" s="9"/>
      <c r="KC18" s="9"/>
      <c r="KD18" s="9"/>
    </row>
    <row r="19" spans="1:290" ht="12.75" customHeight="1">
      <c r="A19" s="7" t="s">
        <v>48</v>
      </c>
      <c r="B19" s="16">
        <v>1016</v>
      </c>
      <c r="C19" s="17" t="s">
        <v>36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20">
        <v>0</v>
      </c>
      <c r="T19" s="9"/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8">
        <v>0</v>
      </c>
      <c r="AI19" s="8">
        <v>0</v>
      </c>
      <c r="AJ19" s="20">
        <v>0</v>
      </c>
      <c r="AK19" s="9"/>
      <c r="AL19" s="8">
        <v>0</v>
      </c>
      <c r="AM19" s="8">
        <v>0</v>
      </c>
      <c r="AN19" s="8">
        <v>0</v>
      </c>
      <c r="AO19" s="8">
        <v>0</v>
      </c>
      <c r="AP19" s="8">
        <v>0</v>
      </c>
      <c r="AQ19" s="8">
        <v>0</v>
      </c>
      <c r="AR19" s="8">
        <v>0</v>
      </c>
      <c r="AS19" s="8">
        <v>0</v>
      </c>
      <c r="AT19" s="8">
        <v>0</v>
      </c>
      <c r="AU19" s="8">
        <v>0</v>
      </c>
      <c r="AV19" s="8">
        <v>0</v>
      </c>
      <c r="AW19" s="8">
        <v>0</v>
      </c>
      <c r="AX19" s="8">
        <v>0</v>
      </c>
      <c r="AY19" s="8">
        <v>0</v>
      </c>
      <c r="AZ19" s="8">
        <v>0</v>
      </c>
      <c r="BA19" s="20">
        <v>0</v>
      </c>
      <c r="BB19" s="9"/>
      <c r="BC19" s="8">
        <v>0</v>
      </c>
      <c r="BD19" s="8">
        <v>0</v>
      </c>
      <c r="BE19" s="8">
        <v>0</v>
      </c>
      <c r="BF19" s="8">
        <v>0</v>
      </c>
      <c r="BG19" s="8">
        <v>0</v>
      </c>
      <c r="BH19" s="8">
        <v>0</v>
      </c>
      <c r="BI19" s="8">
        <v>0</v>
      </c>
      <c r="BJ19" s="8">
        <v>0</v>
      </c>
      <c r="BK19" s="8">
        <v>0</v>
      </c>
      <c r="BL19" s="8">
        <v>0</v>
      </c>
      <c r="BM19" s="8">
        <v>0</v>
      </c>
      <c r="BN19" s="8">
        <v>0</v>
      </c>
      <c r="BO19" s="8">
        <v>0</v>
      </c>
      <c r="BP19" s="8">
        <v>0</v>
      </c>
      <c r="BQ19" s="8">
        <v>0</v>
      </c>
      <c r="BR19" s="20">
        <v>0</v>
      </c>
      <c r="BS19" s="9"/>
      <c r="BT19" s="8">
        <v>0</v>
      </c>
      <c r="BU19" s="8">
        <v>0</v>
      </c>
      <c r="BV19" s="8">
        <v>0</v>
      </c>
      <c r="BW19" s="8">
        <v>0</v>
      </c>
      <c r="BX19" s="8">
        <v>0</v>
      </c>
      <c r="BY19" s="8">
        <v>0</v>
      </c>
      <c r="BZ19" s="8">
        <v>0</v>
      </c>
      <c r="CA19" s="8">
        <v>0</v>
      </c>
      <c r="CB19" s="8">
        <v>0</v>
      </c>
      <c r="CC19" s="8">
        <v>0</v>
      </c>
      <c r="CD19" s="8">
        <v>0</v>
      </c>
      <c r="CE19" s="8">
        <v>0</v>
      </c>
      <c r="CF19" s="8">
        <v>0</v>
      </c>
      <c r="CG19" s="8">
        <v>0</v>
      </c>
      <c r="CH19" s="8">
        <v>0</v>
      </c>
      <c r="CI19" s="20">
        <v>0</v>
      </c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9"/>
      <c r="IU19" s="9"/>
      <c r="IV19" s="9"/>
      <c r="IW19" s="9"/>
      <c r="IX19" s="9"/>
      <c r="IY19" s="9"/>
      <c r="IZ19" s="9"/>
      <c r="JA19" s="9"/>
      <c r="JB19" s="9"/>
      <c r="JC19" s="9"/>
      <c r="JD19" s="9"/>
      <c r="JE19" s="9"/>
      <c r="JF19" s="9"/>
      <c r="JG19" s="9"/>
      <c r="JH19" s="9"/>
      <c r="JI19" s="9"/>
      <c r="JJ19" s="9"/>
      <c r="JK19" s="9"/>
      <c r="JL19" s="9"/>
      <c r="JM19" s="9"/>
      <c r="JN19" s="9"/>
      <c r="JO19" s="9"/>
      <c r="JP19" s="9"/>
      <c r="JQ19" s="9"/>
      <c r="JR19" s="9"/>
      <c r="JS19" s="9"/>
      <c r="JT19" s="9"/>
      <c r="JU19" s="9"/>
      <c r="JV19" s="9"/>
      <c r="JW19" s="9"/>
      <c r="JX19" s="9"/>
      <c r="JY19" s="9"/>
      <c r="JZ19" s="9"/>
      <c r="KA19" s="9"/>
      <c r="KB19" s="9"/>
      <c r="KC19" s="9"/>
      <c r="KD19" s="9"/>
    </row>
    <row r="20" spans="1:290" ht="12.75" customHeight="1">
      <c r="A20" s="7" t="s">
        <v>49</v>
      </c>
      <c r="B20" s="16">
        <v>1017</v>
      </c>
      <c r="C20" s="17" t="s">
        <v>36</v>
      </c>
      <c r="D20" s="8">
        <v>8152.8425403000001</v>
      </c>
      <c r="E20" s="8">
        <v>0</v>
      </c>
      <c r="F20" s="8">
        <v>1</v>
      </c>
      <c r="G20" s="8">
        <v>0</v>
      </c>
      <c r="H20" s="8">
        <v>0</v>
      </c>
      <c r="I20" s="8">
        <v>148.41622820000001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20">
        <v>8302.2587684999999</v>
      </c>
      <c r="T20" s="9"/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8">
        <v>0</v>
      </c>
      <c r="AG20" s="8">
        <v>0</v>
      </c>
      <c r="AH20" s="8">
        <v>0</v>
      </c>
      <c r="AI20" s="8">
        <v>0</v>
      </c>
      <c r="AJ20" s="20">
        <v>0</v>
      </c>
      <c r="AK20" s="9"/>
      <c r="AL20" s="8">
        <v>155263.7303203</v>
      </c>
      <c r="AM20" s="8">
        <v>1</v>
      </c>
      <c r="AN20" s="8">
        <v>1417.4183078000001</v>
      </c>
      <c r="AO20" s="8">
        <v>496.57485210000004</v>
      </c>
      <c r="AP20" s="8">
        <v>294.50460390000001</v>
      </c>
      <c r="AQ20" s="8">
        <v>32565.872064399999</v>
      </c>
      <c r="AR20" s="8">
        <v>3298.1086000999999</v>
      </c>
      <c r="AS20" s="8">
        <v>99.331527899999998</v>
      </c>
      <c r="AT20" s="8">
        <v>411.84864719999996</v>
      </c>
      <c r="AU20" s="8">
        <v>1243.2012343000001</v>
      </c>
      <c r="AV20" s="8">
        <v>373.90541660000002</v>
      </c>
      <c r="AW20" s="8">
        <v>32.517808199999997</v>
      </c>
      <c r="AX20" s="8">
        <v>1589.2927688</v>
      </c>
      <c r="AY20" s="8">
        <v>0</v>
      </c>
      <c r="AZ20" s="8">
        <v>0</v>
      </c>
      <c r="BA20" s="20">
        <v>197087.3061516</v>
      </c>
      <c r="BB20" s="9"/>
      <c r="BC20" s="8">
        <v>0</v>
      </c>
      <c r="BD20" s="8">
        <v>0</v>
      </c>
      <c r="BE20" s="8">
        <v>0</v>
      </c>
      <c r="BF20" s="8">
        <v>0</v>
      </c>
      <c r="BG20" s="8">
        <v>0</v>
      </c>
      <c r="BH20" s="8">
        <v>0</v>
      </c>
      <c r="BI20" s="8">
        <v>0</v>
      </c>
      <c r="BJ20" s="8">
        <v>0</v>
      </c>
      <c r="BK20" s="8">
        <v>0</v>
      </c>
      <c r="BL20" s="8">
        <v>0</v>
      </c>
      <c r="BM20" s="8">
        <v>0</v>
      </c>
      <c r="BN20" s="8">
        <v>0</v>
      </c>
      <c r="BO20" s="8">
        <v>0</v>
      </c>
      <c r="BP20" s="8">
        <v>0</v>
      </c>
      <c r="BQ20" s="8">
        <v>0</v>
      </c>
      <c r="BR20" s="20">
        <v>0</v>
      </c>
      <c r="BS20" s="9"/>
      <c r="BT20" s="8">
        <v>163416.57286060002</v>
      </c>
      <c r="BU20" s="8">
        <v>1</v>
      </c>
      <c r="BV20" s="8">
        <v>1418.4183078000001</v>
      </c>
      <c r="BW20" s="8">
        <v>496.57485210000004</v>
      </c>
      <c r="BX20" s="8">
        <v>294.50460390000001</v>
      </c>
      <c r="BY20" s="8">
        <v>32714.288292599998</v>
      </c>
      <c r="BZ20" s="8">
        <v>3298.1086000999999</v>
      </c>
      <c r="CA20" s="8">
        <v>99.331527899999998</v>
      </c>
      <c r="CB20" s="8">
        <v>411.84864719999996</v>
      </c>
      <c r="CC20" s="8">
        <v>1243.2012343000001</v>
      </c>
      <c r="CD20" s="8">
        <v>373.90541660000002</v>
      </c>
      <c r="CE20" s="8">
        <v>32.517808199999997</v>
      </c>
      <c r="CF20" s="8">
        <v>1589.2927688</v>
      </c>
      <c r="CG20" s="8">
        <v>0</v>
      </c>
      <c r="CH20" s="8">
        <v>0</v>
      </c>
      <c r="CI20" s="20">
        <v>205389.56492010001</v>
      </c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9"/>
      <c r="IU20" s="9"/>
      <c r="IV20" s="9"/>
      <c r="IW20" s="9"/>
      <c r="IX20" s="9"/>
      <c r="IY20" s="9"/>
      <c r="IZ20" s="9"/>
      <c r="JA20" s="9"/>
      <c r="JB20" s="9"/>
      <c r="JC20" s="9"/>
      <c r="JD20" s="9"/>
      <c r="JE20" s="9"/>
      <c r="JF20" s="9"/>
      <c r="JG20" s="9"/>
      <c r="JH20" s="9"/>
      <c r="JI20" s="9"/>
      <c r="JJ20" s="9"/>
      <c r="JK20" s="9"/>
      <c r="JL20" s="9"/>
      <c r="JM20" s="9"/>
      <c r="JN20" s="9"/>
      <c r="JO20" s="9"/>
      <c r="JP20" s="9"/>
      <c r="JQ20" s="9"/>
      <c r="JR20" s="9"/>
      <c r="JS20" s="9"/>
      <c r="JT20" s="9"/>
      <c r="JU20" s="9"/>
      <c r="JV20" s="9"/>
      <c r="JW20" s="9"/>
      <c r="JX20" s="9"/>
      <c r="JY20" s="9"/>
      <c r="JZ20" s="9"/>
      <c r="KA20" s="9"/>
      <c r="KB20" s="9"/>
      <c r="KC20" s="9"/>
      <c r="KD20" s="9"/>
    </row>
    <row r="21" spans="1:290" ht="12.75" customHeight="1">
      <c r="A21" s="7" t="s">
        <v>50</v>
      </c>
      <c r="B21" s="16">
        <v>1018</v>
      </c>
      <c r="C21" s="17" t="s">
        <v>36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20">
        <v>0</v>
      </c>
      <c r="T21" s="9"/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  <c r="AA21" s="8">
        <v>0</v>
      </c>
      <c r="AB21" s="8">
        <v>0</v>
      </c>
      <c r="AC21" s="8">
        <v>0</v>
      </c>
      <c r="AD21" s="8">
        <v>0</v>
      </c>
      <c r="AE21" s="8">
        <v>0</v>
      </c>
      <c r="AF21" s="8">
        <v>0</v>
      </c>
      <c r="AG21" s="8">
        <v>0</v>
      </c>
      <c r="AH21" s="8">
        <v>0</v>
      </c>
      <c r="AI21" s="8">
        <v>0</v>
      </c>
      <c r="AJ21" s="20">
        <v>0</v>
      </c>
      <c r="AK21" s="9"/>
      <c r="AL21" s="8">
        <v>30219.81</v>
      </c>
      <c r="AM21" s="8">
        <v>0</v>
      </c>
      <c r="AN21" s="8">
        <v>322.95999999999998</v>
      </c>
      <c r="AO21" s="8">
        <v>120.83</v>
      </c>
      <c r="AP21" s="8">
        <v>20.38</v>
      </c>
      <c r="AQ21" s="8">
        <v>7152.82</v>
      </c>
      <c r="AR21" s="8">
        <v>261.83</v>
      </c>
      <c r="AS21" s="8">
        <v>13.91</v>
      </c>
      <c r="AT21" s="8">
        <v>15.39</v>
      </c>
      <c r="AU21" s="8">
        <v>68.040000000000006</v>
      </c>
      <c r="AV21" s="8">
        <v>8</v>
      </c>
      <c r="AW21" s="8">
        <v>7.41</v>
      </c>
      <c r="AX21" s="8">
        <v>51.46</v>
      </c>
      <c r="AY21" s="8">
        <v>21</v>
      </c>
      <c r="AZ21" s="8">
        <v>0</v>
      </c>
      <c r="BA21" s="20">
        <v>38283.840000000011</v>
      </c>
      <c r="BB21" s="9"/>
      <c r="BC21" s="8">
        <v>0</v>
      </c>
      <c r="BD21" s="8">
        <v>0</v>
      </c>
      <c r="BE21" s="8">
        <v>0</v>
      </c>
      <c r="BF21" s="8">
        <v>0</v>
      </c>
      <c r="BG21" s="8">
        <v>0</v>
      </c>
      <c r="BH21" s="8">
        <v>0</v>
      </c>
      <c r="BI21" s="8">
        <v>0</v>
      </c>
      <c r="BJ21" s="8">
        <v>0</v>
      </c>
      <c r="BK21" s="8">
        <v>0</v>
      </c>
      <c r="BL21" s="8">
        <v>0</v>
      </c>
      <c r="BM21" s="8">
        <v>0</v>
      </c>
      <c r="BN21" s="8">
        <v>0</v>
      </c>
      <c r="BO21" s="8">
        <v>0</v>
      </c>
      <c r="BP21" s="8">
        <v>0</v>
      </c>
      <c r="BQ21" s="8">
        <v>0</v>
      </c>
      <c r="BR21" s="20">
        <v>0</v>
      </c>
      <c r="BS21" s="9"/>
      <c r="BT21" s="8">
        <v>30219.81</v>
      </c>
      <c r="BU21" s="8">
        <v>0</v>
      </c>
      <c r="BV21" s="8">
        <v>322.95999999999998</v>
      </c>
      <c r="BW21" s="8">
        <v>120.83</v>
      </c>
      <c r="BX21" s="8">
        <v>20.38</v>
      </c>
      <c r="BY21" s="8">
        <v>7152.82</v>
      </c>
      <c r="BZ21" s="8">
        <v>261.83</v>
      </c>
      <c r="CA21" s="8">
        <v>13.91</v>
      </c>
      <c r="CB21" s="8">
        <v>15.39</v>
      </c>
      <c r="CC21" s="8">
        <v>68.040000000000006</v>
      </c>
      <c r="CD21" s="8">
        <v>8</v>
      </c>
      <c r="CE21" s="8">
        <v>7.41</v>
      </c>
      <c r="CF21" s="8">
        <v>51.46</v>
      </c>
      <c r="CG21" s="8">
        <v>21</v>
      </c>
      <c r="CH21" s="8">
        <v>0</v>
      </c>
      <c r="CI21" s="20">
        <v>38283.840000000011</v>
      </c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  <c r="IR21" s="9"/>
      <c r="IS21" s="9"/>
      <c r="IT21" s="9"/>
      <c r="IU21" s="9"/>
      <c r="IV21" s="9"/>
      <c r="IW21" s="9"/>
      <c r="IX21" s="9"/>
      <c r="IY21" s="9"/>
      <c r="IZ21" s="9"/>
      <c r="JA21" s="9"/>
      <c r="JB21" s="9"/>
      <c r="JC21" s="9"/>
      <c r="JD21" s="9"/>
      <c r="JE21" s="9"/>
      <c r="JF21" s="9"/>
      <c r="JG21" s="9"/>
      <c r="JH21" s="9"/>
      <c r="JI21" s="9"/>
      <c r="JJ21" s="9"/>
      <c r="JK21" s="9"/>
      <c r="JL21" s="9"/>
      <c r="JM21" s="9"/>
      <c r="JN21" s="9"/>
      <c r="JO21" s="9"/>
      <c r="JP21" s="9"/>
      <c r="JQ21" s="9"/>
      <c r="JR21" s="9"/>
      <c r="JS21" s="9"/>
      <c r="JT21" s="9"/>
      <c r="JU21" s="9"/>
      <c r="JV21" s="9"/>
      <c r="JW21" s="9"/>
      <c r="JX21" s="9"/>
      <c r="JY21" s="9"/>
      <c r="JZ21" s="9"/>
      <c r="KA21" s="9"/>
      <c r="KB21" s="9"/>
      <c r="KC21" s="9"/>
      <c r="KD21" s="9"/>
    </row>
    <row r="22" spans="1:290" ht="12.75" customHeight="1">
      <c r="A22" s="7" t="s">
        <v>51</v>
      </c>
      <c r="B22" s="16">
        <v>1019</v>
      </c>
      <c r="C22" s="17" t="s">
        <v>36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20">
        <v>0</v>
      </c>
      <c r="T22" s="9"/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  <c r="AB22" s="8">
        <v>0</v>
      </c>
      <c r="AC22" s="8">
        <v>0</v>
      </c>
      <c r="AD22" s="8">
        <v>0</v>
      </c>
      <c r="AE22" s="8">
        <v>0</v>
      </c>
      <c r="AF22" s="8">
        <v>0</v>
      </c>
      <c r="AG22" s="8">
        <v>0</v>
      </c>
      <c r="AH22" s="8">
        <v>0</v>
      </c>
      <c r="AI22" s="8">
        <v>0</v>
      </c>
      <c r="AJ22" s="20">
        <v>0</v>
      </c>
      <c r="AK22" s="9"/>
      <c r="AL22" s="8">
        <v>262402</v>
      </c>
      <c r="AM22" s="8">
        <v>179</v>
      </c>
      <c r="AN22" s="8">
        <v>1139</v>
      </c>
      <c r="AO22" s="8">
        <v>990</v>
      </c>
      <c r="AP22" s="8">
        <v>715</v>
      </c>
      <c r="AQ22" s="8">
        <v>37705</v>
      </c>
      <c r="AR22" s="8">
        <v>7211</v>
      </c>
      <c r="AS22" s="8">
        <v>60</v>
      </c>
      <c r="AT22" s="8">
        <v>317</v>
      </c>
      <c r="AU22" s="8">
        <v>4022</v>
      </c>
      <c r="AV22" s="8">
        <v>2004</v>
      </c>
      <c r="AW22" s="8">
        <v>63</v>
      </c>
      <c r="AX22" s="8">
        <v>3526</v>
      </c>
      <c r="AY22" s="8">
        <v>5637</v>
      </c>
      <c r="AZ22" s="8">
        <v>3</v>
      </c>
      <c r="BA22" s="20">
        <v>325973</v>
      </c>
      <c r="BB22" s="9"/>
      <c r="BC22" s="8">
        <v>0</v>
      </c>
      <c r="BD22" s="8">
        <v>0</v>
      </c>
      <c r="BE22" s="8">
        <v>0</v>
      </c>
      <c r="BF22" s="8">
        <v>0</v>
      </c>
      <c r="BG22" s="8">
        <v>0</v>
      </c>
      <c r="BH22" s="8">
        <v>0</v>
      </c>
      <c r="BI22" s="8">
        <v>0</v>
      </c>
      <c r="BJ22" s="8">
        <v>0</v>
      </c>
      <c r="BK22" s="8">
        <v>0</v>
      </c>
      <c r="BL22" s="8">
        <v>0</v>
      </c>
      <c r="BM22" s="8">
        <v>0</v>
      </c>
      <c r="BN22" s="8">
        <v>0</v>
      </c>
      <c r="BO22" s="8">
        <v>0</v>
      </c>
      <c r="BP22" s="8">
        <v>0</v>
      </c>
      <c r="BQ22" s="8">
        <v>0</v>
      </c>
      <c r="BR22" s="20">
        <v>0</v>
      </c>
      <c r="BS22" s="9"/>
      <c r="BT22" s="8">
        <v>262402</v>
      </c>
      <c r="BU22" s="8">
        <v>179</v>
      </c>
      <c r="BV22" s="8">
        <v>1139</v>
      </c>
      <c r="BW22" s="8">
        <v>990</v>
      </c>
      <c r="BX22" s="8">
        <v>715</v>
      </c>
      <c r="BY22" s="8">
        <v>37705</v>
      </c>
      <c r="BZ22" s="8">
        <v>7211</v>
      </c>
      <c r="CA22" s="8">
        <v>60</v>
      </c>
      <c r="CB22" s="8">
        <v>317</v>
      </c>
      <c r="CC22" s="8">
        <v>4022</v>
      </c>
      <c r="CD22" s="8">
        <v>2004</v>
      </c>
      <c r="CE22" s="8">
        <v>63</v>
      </c>
      <c r="CF22" s="8">
        <v>3526</v>
      </c>
      <c r="CG22" s="8">
        <v>5637</v>
      </c>
      <c r="CH22" s="8">
        <v>3</v>
      </c>
      <c r="CI22" s="20">
        <v>325973</v>
      </c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  <c r="IH22" s="9"/>
      <c r="II22" s="9"/>
      <c r="IJ22" s="9"/>
      <c r="IK22" s="9"/>
      <c r="IL22" s="9"/>
      <c r="IM22" s="9"/>
      <c r="IN22" s="9"/>
      <c r="IO22" s="9"/>
      <c r="IP22" s="9"/>
      <c r="IQ22" s="9"/>
      <c r="IR22" s="9"/>
      <c r="IS22" s="9"/>
      <c r="IT22" s="9"/>
      <c r="IU22" s="9"/>
      <c r="IV22" s="9"/>
      <c r="IW22" s="9"/>
      <c r="IX22" s="9"/>
      <c r="IY22" s="9"/>
      <c r="IZ22" s="9"/>
      <c r="JA22" s="9"/>
      <c r="JB22" s="9"/>
      <c r="JC22" s="9"/>
      <c r="JD22" s="9"/>
      <c r="JE22" s="9"/>
      <c r="JF22" s="9"/>
      <c r="JG22" s="9"/>
      <c r="JH22" s="9"/>
      <c r="JI22" s="9"/>
      <c r="JJ22" s="9"/>
      <c r="JK22" s="9"/>
      <c r="JL22" s="9"/>
      <c r="JM22" s="9"/>
      <c r="JN22" s="9"/>
      <c r="JO22" s="9"/>
      <c r="JP22" s="9"/>
      <c r="JQ22" s="9"/>
      <c r="JR22" s="9"/>
      <c r="JS22" s="9"/>
      <c r="JT22" s="9"/>
      <c r="JU22" s="9"/>
      <c r="JV22" s="9"/>
      <c r="JW22" s="9"/>
      <c r="JX22" s="9"/>
      <c r="JY22" s="9"/>
      <c r="JZ22" s="9"/>
      <c r="KA22" s="9"/>
      <c r="KB22" s="9"/>
      <c r="KC22" s="9"/>
      <c r="KD22" s="9"/>
    </row>
    <row r="23" spans="1:290" ht="12.75" customHeight="1">
      <c r="A23" s="7" t="s">
        <v>52</v>
      </c>
      <c r="B23" s="16">
        <v>1020</v>
      </c>
      <c r="C23" s="17" t="s">
        <v>36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20">
        <v>0</v>
      </c>
      <c r="T23" s="9"/>
      <c r="U23" s="8">
        <v>4201.1499999999996</v>
      </c>
      <c r="V23" s="8">
        <v>0</v>
      </c>
      <c r="W23" s="8">
        <v>27.49</v>
      </c>
      <c r="X23" s="8">
        <v>39.72</v>
      </c>
      <c r="Y23" s="8">
        <v>1.33</v>
      </c>
      <c r="Z23" s="8">
        <v>655.39</v>
      </c>
      <c r="AA23" s="8">
        <v>119.58</v>
      </c>
      <c r="AB23" s="8">
        <v>14.77</v>
      </c>
      <c r="AC23" s="8">
        <v>3156.69</v>
      </c>
      <c r="AD23" s="8">
        <v>69.22</v>
      </c>
      <c r="AE23" s="8">
        <v>3.17</v>
      </c>
      <c r="AF23" s="8">
        <v>0</v>
      </c>
      <c r="AG23" s="8">
        <v>18.920000000000002</v>
      </c>
      <c r="AH23" s="8">
        <v>26.01</v>
      </c>
      <c r="AI23" s="8">
        <v>6.48</v>
      </c>
      <c r="AJ23" s="20">
        <v>8339.92</v>
      </c>
      <c r="AK23" s="9"/>
      <c r="AL23" s="8">
        <v>177947.63</v>
      </c>
      <c r="AM23" s="8">
        <v>129.05000000000001</v>
      </c>
      <c r="AN23" s="8">
        <v>6241.14</v>
      </c>
      <c r="AO23" s="8">
        <v>1923.74</v>
      </c>
      <c r="AP23" s="8">
        <v>777.03</v>
      </c>
      <c r="AQ23" s="8">
        <v>42018.63</v>
      </c>
      <c r="AR23" s="8">
        <v>7908.03</v>
      </c>
      <c r="AS23" s="8">
        <v>171.14</v>
      </c>
      <c r="AT23" s="8">
        <v>212869.91</v>
      </c>
      <c r="AU23" s="8">
        <v>10014.82</v>
      </c>
      <c r="AV23" s="8">
        <v>94.63</v>
      </c>
      <c r="AW23" s="8">
        <v>254.58</v>
      </c>
      <c r="AX23" s="8">
        <v>8932.82</v>
      </c>
      <c r="AY23" s="8">
        <v>836.26</v>
      </c>
      <c r="AZ23" s="8">
        <v>172.03</v>
      </c>
      <c r="BA23" s="20">
        <v>470291.44000000012</v>
      </c>
      <c r="BB23" s="9"/>
      <c r="BC23" s="8">
        <v>0</v>
      </c>
      <c r="BD23" s="8">
        <v>0</v>
      </c>
      <c r="BE23" s="8">
        <v>0</v>
      </c>
      <c r="BF23" s="8">
        <v>0</v>
      </c>
      <c r="BG23" s="8">
        <v>0</v>
      </c>
      <c r="BH23" s="8">
        <v>0</v>
      </c>
      <c r="BI23" s="8">
        <v>0</v>
      </c>
      <c r="BJ23" s="8">
        <v>0</v>
      </c>
      <c r="BK23" s="8">
        <v>0</v>
      </c>
      <c r="BL23" s="8">
        <v>0</v>
      </c>
      <c r="BM23" s="8">
        <v>0</v>
      </c>
      <c r="BN23" s="8">
        <v>0</v>
      </c>
      <c r="BO23" s="8">
        <v>0</v>
      </c>
      <c r="BP23" s="8">
        <v>0</v>
      </c>
      <c r="BQ23" s="8">
        <v>0</v>
      </c>
      <c r="BR23" s="20">
        <v>0</v>
      </c>
      <c r="BS23" s="9"/>
      <c r="BT23" s="8">
        <v>182148.78</v>
      </c>
      <c r="BU23" s="8">
        <v>129.05000000000001</v>
      </c>
      <c r="BV23" s="8">
        <v>6268.63</v>
      </c>
      <c r="BW23" s="8">
        <v>1963.46</v>
      </c>
      <c r="BX23" s="8">
        <v>778.36</v>
      </c>
      <c r="BY23" s="8">
        <v>42674.02</v>
      </c>
      <c r="BZ23" s="8">
        <v>8027.61</v>
      </c>
      <c r="CA23" s="8">
        <v>185.91</v>
      </c>
      <c r="CB23" s="8">
        <v>216026.6</v>
      </c>
      <c r="CC23" s="8">
        <v>10084.039999999999</v>
      </c>
      <c r="CD23" s="8">
        <v>97.8</v>
      </c>
      <c r="CE23" s="8">
        <v>254.58</v>
      </c>
      <c r="CF23" s="8">
        <v>8951.74</v>
      </c>
      <c r="CG23" s="8">
        <v>862.27</v>
      </c>
      <c r="CH23" s="8">
        <v>178.51</v>
      </c>
      <c r="CI23" s="20">
        <v>478631.35999999993</v>
      </c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  <c r="IM23" s="9"/>
      <c r="IN23" s="9"/>
      <c r="IO23" s="9"/>
      <c r="IP23" s="9"/>
      <c r="IQ23" s="9"/>
      <c r="IR23" s="9"/>
      <c r="IS23" s="9"/>
      <c r="IT23" s="9"/>
      <c r="IU23" s="9"/>
      <c r="IV23" s="9"/>
      <c r="IW23" s="9"/>
      <c r="IX23" s="9"/>
      <c r="IY23" s="9"/>
      <c r="IZ23" s="9"/>
      <c r="JA23" s="9"/>
      <c r="JB23" s="9"/>
      <c r="JC23" s="9"/>
      <c r="JD23" s="9"/>
      <c r="JE23" s="9"/>
      <c r="JF23" s="9"/>
      <c r="JG23" s="9"/>
      <c r="JH23" s="9"/>
      <c r="JI23" s="9"/>
      <c r="JJ23" s="9"/>
      <c r="JK23" s="9"/>
      <c r="JL23" s="9"/>
      <c r="JM23" s="9"/>
      <c r="JN23" s="9"/>
      <c r="JO23" s="9"/>
      <c r="JP23" s="9"/>
      <c r="JQ23" s="9"/>
      <c r="JR23" s="9"/>
      <c r="JS23" s="9"/>
      <c r="JT23" s="9"/>
      <c r="JU23" s="9"/>
      <c r="JV23" s="9"/>
      <c r="JW23" s="9"/>
      <c r="JX23" s="9"/>
      <c r="JY23" s="9"/>
      <c r="JZ23" s="9"/>
      <c r="KA23" s="9"/>
      <c r="KB23" s="9"/>
      <c r="KC23" s="9"/>
      <c r="KD23" s="9"/>
    </row>
    <row r="24" spans="1:290" ht="12.75" customHeight="1">
      <c r="A24" s="7" t="s">
        <v>53</v>
      </c>
      <c r="B24" s="16">
        <v>1022</v>
      </c>
      <c r="C24" s="17" t="s">
        <v>36</v>
      </c>
      <c r="D24" s="8">
        <v>483327</v>
      </c>
      <c r="E24" s="8">
        <v>23</v>
      </c>
      <c r="F24" s="8">
        <v>45</v>
      </c>
      <c r="G24" s="8">
        <v>10</v>
      </c>
      <c r="H24" s="8">
        <v>1</v>
      </c>
      <c r="I24" s="8">
        <v>258978</v>
      </c>
      <c r="J24" s="8">
        <v>41</v>
      </c>
      <c r="K24" s="8">
        <v>0</v>
      </c>
      <c r="L24" s="8">
        <v>0</v>
      </c>
      <c r="M24" s="8">
        <v>1</v>
      </c>
      <c r="N24" s="8">
        <v>0</v>
      </c>
      <c r="O24" s="8">
        <v>0</v>
      </c>
      <c r="P24" s="8">
        <v>3</v>
      </c>
      <c r="Q24" s="8">
        <v>4</v>
      </c>
      <c r="R24" s="8">
        <v>0</v>
      </c>
      <c r="S24" s="20">
        <v>742433</v>
      </c>
      <c r="T24" s="9"/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8">
        <v>0</v>
      </c>
      <c r="AC24" s="8">
        <v>0</v>
      </c>
      <c r="AD24" s="8">
        <v>0</v>
      </c>
      <c r="AE24" s="8">
        <v>0</v>
      </c>
      <c r="AF24" s="8">
        <v>0</v>
      </c>
      <c r="AG24" s="8">
        <v>0</v>
      </c>
      <c r="AH24" s="8">
        <v>0</v>
      </c>
      <c r="AI24" s="8">
        <v>0</v>
      </c>
      <c r="AJ24" s="20">
        <v>0</v>
      </c>
      <c r="AK24" s="9"/>
      <c r="AL24" s="8">
        <v>403248</v>
      </c>
      <c r="AM24" s="8">
        <v>1701</v>
      </c>
      <c r="AN24" s="8">
        <v>12259</v>
      </c>
      <c r="AO24" s="8">
        <v>8252</v>
      </c>
      <c r="AP24" s="8">
        <v>4106</v>
      </c>
      <c r="AQ24" s="8">
        <v>86086</v>
      </c>
      <c r="AR24" s="8">
        <v>32479</v>
      </c>
      <c r="AS24" s="8">
        <v>1029</v>
      </c>
      <c r="AT24" s="8">
        <v>2539</v>
      </c>
      <c r="AU24" s="8">
        <v>34963</v>
      </c>
      <c r="AV24" s="8">
        <v>3130</v>
      </c>
      <c r="AW24" s="8">
        <v>1476</v>
      </c>
      <c r="AX24" s="8">
        <v>50441</v>
      </c>
      <c r="AY24" s="8">
        <v>3120</v>
      </c>
      <c r="AZ24" s="8">
        <v>1052</v>
      </c>
      <c r="BA24" s="20">
        <v>645881</v>
      </c>
      <c r="BB24" s="9"/>
      <c r="BC24" s="8">
        <v>0</v>
      </c>
      <c r="BD24" s="8">
        <v>0</v>
      </c>
      <c r="BE24" s="8">
        <v>0</v>
      </c>
      <c r="BF24" s="8">
        <v>0</v>
      </c>
      <c r="BG24" s="8">
        <v>0</v>
      </c>
      <c r="BH24" s="8">
        <v>0</v>
      </c>
      <c r="BI24" s="8">
        <v>0</v>
      </c>
      <c r="BJ24" s="8">
        <v>0</v>
      </c>
      <c r="BK24" s="8">
        <v>0</v>
      </c>
      <c r="BL24" s="8">
        <v>0</v>
      </c>
      <c r="BM24" s="8">
        <v>0</v>
      </c>
      <c r="BN24" s="8">
        <v>0</v>
      </c>
      <c r="BO24" s="8">
        <v>0</v>
      </c>
      <c r="BP24" s="8">
        <v>0</v>
      </c>
      <c r="BQ24" s="8">
        <v>0</v>
      </c>
      <c r="BR24" s="20">
        <v>0</v>
      </c>
      <c r="BS24" s="9"/>
      <c r="BT24" s="8">
        <v>886575</v>
      </c>
      <c r="BU24" s="8">
        <v>1724</v>
      </c>
      <c r="BV24" s="8">
        <v>12304</v>
      </c>
      <c r="BW24" s="8">
        <v>8262</v>
      </c>
      <c r="BX24" s="8">
        <v>4107</v>
      </c>
      <c r="BY24" s="8">
        <v>345064</v>
      </c>
      <c r="BZ24" s="8">
        <v>32520</v>
      </c>
      <c r="CA24" s="8">
        <v>1029</v>
      </c>
      <c r="CB24" s="8">
        <v>2539</v>
      </c>
      <c r="CC24" s="8">
        <v>34964</v>
      </c>
      <c r="CD24" s="8">
        <v>3130</v>
      </c>
      <c r="CE24" s="8">
        <v>1476</v>
      </c>
      <c r="CF24" s="8">
        <v>50444</v>
      </c>
      <c r="CG24" s="8">
        <v>3124</v>
      </c>
      <c r="CH24" s="8">
        <v>1052</v>
      </c>
      <c r="CI24" s="20">
        <v>1388314</v>
      </c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9"/>
      <c r="IF24" s="9"/>
      <c r="IG24" s="9"/>
      <c r="IH24" s="9"/>
      <c r="II24" s="9"/>
      <c r="IJ24" s="9"/>
      <c r="IK24" s="9"/>
      <c r="IL24" s="9"/>
      <c r="IM24" s="9"/>
      <c r="IN24" s="9"/>
      <c r="IO24" s="9"/>
      <c r="IP24" s="9"/>
      <c r="IQ24" s="9"/>
      <c r="IR24" s="9"/>
      <c r="IS24" s="9"/>
      <c r="IT24" s="9"/>
      <c r="IU24" s="9"/>
      <c r="IV24" s="9"/>
      <c r="IW24" s="9"/>
      <c r="IX24" s="9"/>
      <c r="IY24" s="9"/>
      <c r="IZ24" s="9"/>
      <c r="JA24" s="9"/>
      <c r="JB24" s="9"/>
      <c r="JC24" s="9"/>
      <c r="JD24" s="9"/>
      <c r="JE24" s="9"/>
      <c r="JF24" s="9"/>
      <c r="JG24" s="9"/>
      <c r="JH24" s="9"/>
      <c r="JI24" s="9"/>
      <c r="JJ24" s="9"/>
      <c r="JK24" s="9"/>
      <c r="JL24" s="9"/>
      <c r="JM24" s="9"/>
      <c r="JN24" s="9"/>
      <c r="JO24" s="9"/>
      <c r="JP24" s="9"/>
      <c r="JQ24" s="9"/>
      <c r="JR24" s="9"/>
      <c r="JS24" s="9"/>
      <c r="JT24" s="9"/>
      <c r="JU24" s="9"/>
      <c r="JV24" s="9"/>
      <c r="JW24" s="9"/>
      <c r="JX24" s="9"/>
      <c r="JY24" s="9"/>
      <c r="JZ24" s="9"/>
      <c r="KA24" s="9"/>
      <c r="KB24" s="9"/>
      <c r="KC24" s="9"/>
      <c r="KD24" s="9"/>
    </row>
    <row r="25" spans="1:290" ht="12.75" customHeight="1">
      <c r="A25" s="7" t="s">
        <v>54</v>
      </c>
      <c r="B25" s="16">
        <v>1025</v>
      </c>
      <c r="C25" s="17" t="s">
        <v>36</v>
      </c>
      <c r="D25" s="8">
        <v>110</v>
      </c>
      <c r="E25" s="8">
        <v>0</v>
      </c>
      <c r="F25" s="8">
        <v>0</v>
      </c>
      <c r="G25" s="8">
        <v>0</v>
      </c>
      <c r="H25" s="8">
        <v>0</v>
      </c>
      <c r="I25" s="8">
        <v>932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20">
        <v>1042</v>
      </c>
      <c r="T25" s="9"/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8">
        <v>0</v>
      </c>
      <c r="AG25" s="8">
        <v>0</v>
      </c>
      <c r="AH25" s="8">
        <v>0</v>
      </c>
      <c r="AI25" s="8">
        <v>0</v>
      </c>
      <c r="AJ25" s="20">
        <v>0</v>
      </c>
      <c r="AK25" s="9"/>
      <c r="AL25" s="8">
        <v>93298.880000000005</v>
      </c>
      <c r="AM25" s="8">
        <v>84.48</v>
      </c>
      <c r="AN25" s="8">
        <v>2194.27</v>
      </c>
      <c r="AO25" s="8">
        <v>519.87</v>
      </c>
      <c r="AP25" s="8">
        <v>514.07000000000005</v>
      </c>
      <c r="AQ25" s="8">
        <v>24489.77</v>
      </c>
      <c r="AR25" s="8">
        <v>1192.01</v>
      </c>
      <c r="AS25" s="8">
        <v>266.58</v>
      </c>
      <c r="AT25" s="8">
        <v>14997.3</v>
      </c>
      <c r="AU25" s="8">
        <v>1532.96</v>
      </c>
      <c r="AV25" s="8">
        <v>80.25</v>
      </c>
      <c r="AW25" s="8">
        <v>173.11</v>
      </c>
      <c r="AX25" s="8">
        <v>2216.3000000000002</v>
      </c>
      <c r="AY25" s="8">
        <v>48.99</v>
      </c>
      <c r="AZ25" s="8">
        <v>51.24</v>
      </c>
      <c r="BA25" s="20">
        <v>141660.07999999996</v>
      </c>
      <c r="BB25" s="9"/>
      <c r="BC25" s="8">
        <v>0</v>
      </c>
      <c r="BD25" s="8">
        <v>0</v>
      </c>
      <c r="BE25" s="8">
        <v>0</v>
      </c>
      <c r="BF25" s="8">
        <v>0</v>
      </c>
      <c r="BG25" s="8">
        <v>0</v>
      </c>
      <c r="BH25" s="8">
        <v>0</v>
      </c>
      <c r="BI25" s="8">
        <v>0</v>
      </c>
      <c r="BJ25" s="8">
        <v>0</v>
      </c>
      <c r="BK25" s="8">
        <v>0</v>
      </c>
      <c r="BL25" s="8">
        <v>0</v>
      </c>
      <c r="BM25" s="8">
        <v>0</v>
      </c>
      <c r="BN25" s="8">
        <v>0</v>
      </c>
      <c r="BO25" s="8">
        <v>0</v>
      </c>
      <c r="BP25" s="8">
        <v>0</v>
      </c>
      <c r="BQ25" s="8">
        <v>0</v>
      </c>
      <c r="BR25" s="20">
        <v>0</v>
      </c>
      <c r="BS25" s="9"/>
      <c r="BT25" s="8">
        <v>93408.88</v>
      </c>
      <c r="BU25" s="8">
        <v>84.48</v>
      </c>
      <c r="BV25" s="8">
        <v>2194.27</v>
      </c>
      <c r="BW25" s="8">
        <v>519.87</v>
      </c>
      <c r="BX25" s="8">
        <v>514.07000000000005</v>
      </c>
      <c r="BY25" s="8">
        <v>25421.77</v>
      </c>
      <c r="BZ25" s="8">
        <v>1192.01</v>
      </c>
      <c r="CA25" s="8">
        <v>266.58</v>
      </c>
      <c r="CB25" s="8">
        <v>14997.3</v>
      </c>
      <c r="CC25" s="8">
        <v>1532.96</v>
      </c>
      <c r="CD25" s="8">
        <v>80.25</v>
      </c>
      <c r="CE25" s="8">
        <v>173.11</v>
      </c>
      <c r="CF25" s="8">
        <v>2216.3000000000002</v>
      </c>
      <c r="CG25" s="8">
        <v>48.99</v>
      </c>
      <c r="CH25" s="8">
        <v>51.24</v>
      </c>
      <c r="CI25" s="20">
        <v>142702.07999999996</v>
      </c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9"/>
      <c r="IF25" s="9"/>
      <c r="IG25" s="9"/>
      <c r="IH25" s="9"/>
      <c r="II25" s="9"/>
      <c r="IJ25" s="9"/>
      <c r="IK25" s="9"/>
      <c r="IL25" s="9"/>
      <c r="IM25" s="9"/>
      <c r="IN25" s="9"/>
      <c r="IO25" s="9"/>
      <c r="IP25" s="9"/>
      <c r="IQ25" s="9"/>
      <c r="IR25" s="9"/>
      <c r="IS25" s="9"/>
      <c r="IT25" s="9"/>
      <c r="IU25" s="9"/>
      <c r="IV25" s="9"/>
      <c r="IW25" s="9"/>
      <c r="IX25" s="9"/>
      <c r="IY25" s="9"/>
      <c r="IZ25" s="9"/>
      <c r="JA25" s="9"/>
      <c r="JB25" s="9"/>
      <c r="JC25" s="9"/>
      <c r="JD25" s="9"/>
      <c r="JE25" s="9"/>
      <c r="JF25" s="9"/>
      <c r="JG25" s="9"/>
      <c r="JH25" s="9"/>
      <c r="JI25" s="9"/>
      <c r="JJ25" s="9"/>
      <c r="JK25" s="9"/>
      <c r="JL25" s="9"/>
      <c r="JM25" s="9"/>
      <c r="JN25" s="9"/>
      <c r="JO25" s="9"/>
      <c r="JP25" s="9"/>
      <c r="JQ25" s="9"/>
      <c r="JR25" s="9"/>
      <c r="JS25" s="9"/>
      <c r="JT25" s="9"/>
      <c r="JU25" s="9"/>
      <c r="JV25" s="9"/>
      <c r="JW25" s="9"/>
      <c r="JX25" s="9"/>
      <c r="JY25" s="9"/>
      <c r="JZ25" s="9"/>
      <c r="KA25" s="9"/>
      <c r="KB25" s="9"/>
      <c r="KC25" s="9"/>
      <c r="KD25" s="9"/>
    </row>
    <row r="26" spans="1:290" ht="12.75" customHeight="1">
      <c r="A26" s="7" t="s">
        <v>55</v>
      </c>
      <c r="B26" s="16">
        <v>1027</v>
      </c>
      <c r="C26" s="17" t="s">
        <v>36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20">
        <v>0</v>
      </c>
      <c r="T26" s="9"/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8">
        <v>0</v>
      </c>
      <c r="AG26" s="8">
        <v>0</v>
      </c>
      <c r="AH26" s="8">
        <v>0</v>
      </c>
      <c r="AI26" s="8">
        <v>0</v>
      </c>
      <c r="AJ26" s="20">
        <v>0</v>
      </c>
      <c r="AK26" s="9"/>
      <c r="AL26" s="8">
        <v>41917.738751999997</v>
      </c>
      <c r="AM26" s="8">
        <v>0</v>
      </c>
      <c r="AN26" s="8">
        <v>244.65203200000002</v>
      </c>
      <c r="AO26" s="8">
        <v>55.556163999999995</v>
      </c>
      <c r="AP26" s="8">
        <v>2</v>
      </c>
      <c r="AQ26" s="8">
        <v>7164.355603</v>
      </c>
      <c r="AR26" s="8">
        <v>157</v>
      </c>
      <c r="AS26" s="8">
        <v>0</v>
      </c>
      <c r="AT26" s="8">
        <v>0.8</v>
      </c>
      <c r="AU26" s="8">
        <v>443.03832900000003</v>
      </c>
      <c r="AV26" s="8">
        <v>114.68218400000001</v>
      </c>
      <c r="AW26" s="8">
        <v>0</v>
      </c>
      <c r="AX26" s="8">
        <v>1058.2328279999999</v>
      </c>
      <c r="AY26" s="8">
        <v>4</v>
      </c>
      <c r="AZ26" s="8">
        <v>0</v>
      </c>
      <c r="BA26" s="20">
        <v>51162.055892000004</v>
      </c>
      <c r="BB26" s="9"/>
      <c r="BC26" s="8">
        <v>0</v>
      </c>
      <c r="BD26" s="8">
        <v>0</v>
      </c>
      <c r="BE26" s="8">
        <v>0</v>
      </c>
      <c r="BF26" s="8">
        <v>0</v>
      </c>
      <c r="BG26" s="8">
        <v>0</v>
      </c>
      <c r="BH26" s="8">
        <v>0</v>
      </c>
      <c r="BI26" s="8">
        <v>0</v>
      </c>
      <c r="BJ26" s="8">
        <v>0</v>
      </c>
      <c r="BK26" s="8">
        <v>0</v>
      </c>
      <c r="BL26" s="8">
        <v>0</v>
      </c>
      <c r="BM26" s="8">
        <v>0</v>
      </c>
      <c r="BN26" s="8">
        <v>0</v>
      </c>
      <c r="BO26" s="8">
        <v>0</v>
      </c>
      <c r="BP26" s="8">
        <v>0</v>
      </c>
      <c r="BQ26" s="8">
        <v>0</v>
      </c>
      <c r="BR26" s="20">
        <v>0</v>
      </c>
      <c r="BS26" s="9"/>
      <c r="BT26" s="8">
        <v>41917.738751999997</v>
      </c>
      <c r="BU26" s="8">
        <v>0</v>
      </c>
      <c r="BV26" s="8">
        <v>244.65203200000002</v>
      </c>
      <c r="BW26" s="8">
        <v>55.556163999999995</v>
      </c>
      <c r="BX26" s="8">
        <v>2</v>
      </c>
      <c r="BY26" s="8">
        <v>7164.355603</v>
      </c>
      <c r="BZ26" s="8">
        <v>157</v>
      </c>
      <c r="CA26" s="8">
        <v>0</v>
      </c>
      <c r="CB26" s="8">
        <v>0.8</v>
      </c>
      <c r="CC26" s="8">
        <v>443.03832900000003</v>
      </c>
      <c r="CD26" s="8">
        <v>114.68218400000001</v>
      </c>
      <c r="CE26" s="8">
        <v>0</v>
      </c>
      <c r="CF26" s="8">
        <v>1058.2328279999999</v>
      </c>
      <c r="CG26" s="8">
        <v>4</v>
      </c>
      <c r="CH26" s="8">
        <v>0</v>
      </c>
      <c r="CI26" s="20">
        <v>51162.055892000004</v>
      </c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9"/>
      <c r="IF26" s="9"/>
      <c r="IG26" s="9"/>
      <c r="IH26" s="9"/>
      <c r="II26" s="9"/>
      <c r="IJ26" s="9"/>
      <c r="IK26" s="9"/>
      <c r="IL26" s="9"/>
      <c r="IM26" s="9"/>
      <c r="IN26" s="9"/>
      <c r="IO26" s="9"/>
      <c r="IP26" s="9"/>
      <c r="IQ26" s="9"/>
      <c r="IR26" s="9"/>
      <c r="IS26" s="9"/>
      <c r="IT26" s="9"/>
      <c r="IU26" s="9"/>
      <c r="IV26" s="9"/>
      <c r="IW26" s="9"/>
      <c r="IX26" s="9"/>
      <c r="IY26" s="9"/>
      <c r="IZ26" s="9"/>
      <c r="JA26" s="9"/>
      <c r="JB26" s="9"/>
      <c r="JC26" s="9"/>
      <c r="JD26" s="9"/>
      <c r="JE26" s="9"/>
      <c r="JF26" s="9"/>
      <c r="JG26" s="9"/>
      <c r="JH26" s="9"/>
      <c r="JI26" s="9"/>
      <c r="JJ26" s="9"/>
      <c r="JK26" s="9"/>
      <c r="JL26" s="9"/>
      <c r="JM26" s="9"/>
      <c r="JN26" s="9"/>
      <c r="JO26" s="9"/>
      <c r="JP26" s="9"/>
      <c r="JQ26" s="9"/>
      <c r="JR26" s="9"/>
      <c r="JS26" s="9"/>
      <c r="JT26" s="9"/>
      <c r="JU26" s="9"/>
      <c r="JV26" s="9"/>
      <c r="JW26" s="9"/>
      <c r="JX26" s="9"/>
      <c r="JY26" s="9"/>
      <c r="JZ26" s="9"/>
      <c r="KA26" s="9"/>
      <c r="KB26" s="9"/>
      <c r="KC26" s="9"/>
      <c r="KD26" s="9"/>
    </row>
    <row r="27" spans="1:290" ht="12.75" customHeight="1">
      <c r="A27" s="7" t="s">
        <v>56</v>
      </c>
      <c r="B27" s="16">
        <v>1028</v>
      </c>
      <c r="C27" s="17" t="s">
        <v>36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20">
        <v>0</v>
      </c>
      <c r="T27" s="9"/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8">
        <v>0</v>
      </c>
      <c r="AB27" s="8">
        <v>0</v>
      </c>
      <c r="AC27" s="8">
        <v>0</v>
      </c>
      <c r="AD27" s="8">
        <v>0</v>
      </c>
      <c r="AE27" s="8">
        <v>0</v>
      </c>
      <c r="AF27" s="8">
        <v>0</v>
      </c>
      <c r="AG27" s="8">
        <v>0</v>
      </c>
      <c r="AH27" s="8">
        <v>0</v>
      </c>
      <c r="AI27" s="8">
        <v>0</v>
      </c>
      <c r="AJ27" s="20">
        <v>0</v>
      </c>
      <c r="AK27" s="9"/>
      <c r="AL27" s="8">
        <v>103859</v>
      </c>
      <c r="AM27" s="8">
        <v>0</v>
      </c>
      <c r="AN27" s="8">
        <v>175</v>
      </c>
      <c r="AO27" s="8">
        <v>47</v>
      </c>
      <c r="AP27" s="8">
        <v>55</v>
      </c>
      <c r="AQ27" s="8">
        <v>19876</v>
      </c>
      <c r="AR27" s="8">
        <v>2124</v>
      </c>
      <c r="AS27" s="8">
        <v>1669</v>
      </c>
      <c r="AT27" s="8">
        <v>62</v>
      </c>
      <c r="AU27" s="8">
        <v>1257</v>
      </c>
      <c r="AV27" s="8">
        <v>324</v>
      </c>
      <c r="AW27" s="8">
        <v>89</v>
      </c>
      <c r="AX27" s="8">
        <v>866</v>
      </c>
      <c r="AY27" s="8">
        <v>14</v>
      </c>
      <c r="AZ27" s="8">
        <v>0</v>
      </c>
      <c r="BA27" s="20">
        <v>130417</v>
      </c>
      <c r="BB27" s="9"/>
      <c r="BC27" s="8">
        <v>0</v>
      </c>
      <c r="BD27" s="8">
        <v>0</v>
      </c>
      <c r="BE27" s="8">
        <v>0</v>
      </c>
      <c r="BF27" s="8">
        <v>0</v>
      </c>
      <c r="BG27" s="8">
        <v>0</v>
      </c>
      <c r="BH27" s="8">
        <v>0</v>
      </c>
      <c r="BI27" s="8">
        <v>0</v>
      </c>
      <c r="BJ27" s="8">
        <v>0</v>
      </c>
      <c r="BK27" s="8">
        <v>0</v>
      </c>
      <c r="BL27" s="8">
        <v>0</v>
      </c>
      <c r="BM27" s="8">
        <v>0</v>
      </c>
      <c r="BN27" s="8">
        <v>0</v>
      </c>
      <c r="BO27" s="8">
        <v>0</v>
      </c>
      <c r="BP27" s="8">
        <v>0</v>
      </c>
      <c r="BQ27" s="8">
        <v>0</v>
      </c>
      <c r="BR27" s="20">
        <v>0</v>
      </c>
      <c r="BS27" s="9"/>
      <c r="BT27" s="8">
        <v>103859</v>
      </c>
      <c r="BU27" s="8">
        <v>0</v>
      </c>
      <c r="BV27" s="8">
        <v>175</v>
      </c>
      <c r="BW27" s="8">
        <v>47</v>
      </c>
      <c r="BX27" s="8">
        <v>55</v>
      </c>
      <c r="BY27" s="8">
        <v>19876</v>
      </c>
      <c r="BZ27" s="8">
        <v>2124</v>
      </c>
      <c r="CA27" s="8">
        <v>1669</v>
      </c>
      <c r="CB27" s="8">
        <v>62</v>
      </c>
      <c r="CC27" s="8">
        <v>1257</v>
      </c>
      <c r="CD27" s="8">
        <v>324</v>
      </c>
      <c r="CE27" s="8">
        <v>89</v>
      </c>
      <c r="CF27" s="8">
        <v>866</v>
      </c>
      <c r="CG27" s="8">
        <v>14</v>
      </c>
      <c r="CH27" s="8">
        <v>0</v>
      </c>
      <c r="CI27" s="20">
        <v>130417</v>
      </c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9"/>
      <c r="IF27" s="9"/>
      <c r="IG27" s="9"/>
      <c r="IH27" s="9"/>
      <c r="II27" s="9"/>
      <c r="IJ27" s="9"/>
      <c r="IK27" s="9"/>
      <c r="IL27" s="9"/>
      <c r="IM27" s="9"/>
      <c r="IN27" s="9"/>
      <c r="IO27" s="9"/>
      <c r="IP27" s="9"/>
      <c r="IQ27" s="9"/>
      <c r="IR27" s="9"/>
      <c r="IS27" s="9"/>
      <c r="IT27" s="9"/>
      <c r="IU27" s="9"/>
      <c r="IV27" s="9"/>
      <c r="IW27" s="9"/>
      <c r="IX27" s="9"/>
      <c r="IY27" s="9"/>
      <c r="IZ27" s="9"/>
      <c r="JA27" s="9"/>
      <c r="JB27" s="9"/>
      <c r="JC27" s="9"/>
      <c r="JD27" s="9"/>
      <c r="JE27" s="9"/>
      <c r="JF27" s="9"/>
      <c r="JG27" s="9"/>
      <c r="JH27" s="9"/>
      <c r="JI27" s="9"/>
      <c r="JJ27" s="9"/>
      <c r="JK27" s="9"/>
      <c r="JL27" s="9"/>
      <c r="JM27" s="9"/>
      <c r="JN27" s="9"/>
      <c r="JO27" s="9"/>
      <c r="JP27" s="9"/>
      <c r="JQ27" s="9"/>
      <c r="JR27" s="9"/>
      <c r="JS27" s="9"/>
      <c r="JT27" s="9"/>
      <c r="JU27" s="9"/>
      <c r="JV27" s="9"/>
      <c r="JW27" s="9"/>
      <c r="JX27" s="9"/>
      <c r="JY27" s="9"/>
      <c r="JZ27" s="9"/>
      <c r="KA27" s="9"/>
      <c r="KB27" s="9"/>
      <c r="KC27" s="9"/>
      <c r="KD27" s="9"/>
    </row>
    <row r="28" spans="1:290" ht="12.75" customHeight="1">
      <c r="A28" s="7" t="s">
        <v>57</v>
      </c>
      <c r="B28" s="16">
        <v>1030</v>
      </c>
      <c r="C28" s="17" t="s">
        <v>36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20">
        <v>0</v>
      </c>
      <c r="T28" s="9"/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0</v>
      </c>
      <c r="AB28" s="8">
        <v>0</v>
      </c>
      <c r="AC28" s="8">
        <v>0</v>
      </c>
      <c r="AD28" s="8">
        <v>0</v>
      </c>
      <c r="AE28" s="8">
        <v>0</v>
      </c>
      <c r="AF28" s="8">
        <v>0</v>
      </c>
      <c r="AG28" s="8">
        <v>0</v>
      </c>
      <c r="AH28" s="8">
        <v>0</v>
      </c>
      <c r="AI28" s="8">
        <v>0</v>
      </c>
      <c r="AJ28" s="20">
        <v>0</v>
      </c>
      <c r="AK28" s="9"/>
      <c r="AL28" s="8">
        <v>501499.48835109902</v>
      </c>
      <c r="AM28" s="8">
        <v>-0.32602740000000008</v>
      </c>
      <c r="AN28" s="8">
        <v>2789.9966354000003</v>
      </c>
      <c r="AO28" s="8">
        <v>189.49589038000002</v>
      </c>
      <c r="AP28" s="8">
        <v>19.47945206</v>
      </c>
      <c r="AQ28" s="8">
        <v>97865.643473639968</v>
      </c>
      <c r="AR28" s="8">
        <v>7861.5093737399966</v>
      </c>
      <c r="AS28" s="8">
        <v>9.3945205499999993</v>
      </c>
      <c r="AT28" s="8">
        <v>137.49863013999999</v>
      </c>
      <c r="AU28" s="8">
        <v>1138.5989781200001</v>
      </c>
      <c r="AV28" s="8">
        <v>50.964383560000002</v>
      </c>
      <c r="AW28" s="8">
        <v>5.9013698699999999</v>
      </c>
      <c r="AX28" s="8">
        <v>11241.423097450001</v>
      </c>
      <c r="AY28" s="8">
        <v>56</v>
      </c>
      <c r="AZ28" s="8">
        <v>30.3041096</v>
      </c>
      <c r="BA28" s="20">
        <v>622895.37223820901</v>
      </c>
      <c r="BB28" s="9"/>
      <c r="BC28" s="8">
        <v>0</v>
      </c>
      <c r="BD28" s="8">
        <v>0</v>
      </c>
      <c r="BE28" s="8">
        <v>0</v>
      </c>
      <c r="BF28" s="8">
        <v>0</v>
      </c>
      <c r="BG28" s="8">
        <v>0</v>
      </c>
      <c r="BH28" s="8">
        <v>0</v>
      </c>
      <c r="BI28" s="8">
        <v>0</v>
      </c>
      <c r="BJ28" s="8">
        <v>0</v>
      </c>
      <c r="BK28" s="8">
        <v>0</v>
      </c>
      <c r="BL28" s="8">
        <v>0</v>
      </c>
      <c r="BM28" s="8">
        <v>0</v>
      </c>
      <c r="BN28" s="8">
        <v>0</v>
      </c>
      <c r="BO28" s="8">
        <v>0</v>
      </c>
      <c r="BP28" s="8">
        <v>0</v>
      </c>
      <c r="BQ28" s="8">
        <v>0</v>
      </c>
      <c r="BR28" s="20">
        <v>0</v>
      </c>
      <c r="BS28" s="9"/>
      <c r="BT28" s="8">
        <v>501499.48835109902</v>
      </c>
      <c r="BU28" s="8">
        <v>-0.32602740000000008</v>
      </c>
      <c r="BV28" s="8">
        <v>2789.9966354000003</v>
      </c>
      <c r="BW28" s="8">
        <v>189.49589038000002</v>
      </c>
      <c r="BX28" s="8">
        <v>19.47945206</v>
      </c>
      <c r="BY28" s="8">
        <v>97865.643473639968</v>
      </c>
      <c r="BZ28" s="8">
        <v>7861.5093737399966</v>
      </c>
      <c r="CA28" s="8">
        <v>9.3945205499999993</v>
      </c>
      <c r="CB28" s="8">
        <v>137.49863013999999</v>
      </c>
      <c r="CC28" s="8">
        <v>1138.5989781200001</v>
      </c>
      <c r="CD28" s="8">
        <v>50.964383560000002</v>
      </c>
      <c r="CE28" s="8">
        <v>5.9013698699999999</v>
      </c>
      <c r="CF28" s="8">
        <v>11241.423097450001</v>
      </c>
      <c r="CG28" s="8">
        <v>56</v>
      </c>
      <c r="CH28" s="8">
        <v>30.3041096</v>
      </c>
      <c r="CI28" s="20">
        <v>622895.37223820901</v>
      </c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  <c r="IN28" s="9"/>
      <c r="IO28" s="9"/>
      <c r="IP28" s="9"/>
      <c r="IQ28" s="9"/>
      <c r="IR28" s="9"/>
      <c r="IS28" s="9"/>
      <c r="IT28" s="9"/>
      <c r="IU28" s="9"/>
      <c r="IV28" s="9"/>
      <c r="IW28" s="9"/>
      <c r="IX28" s="9"/>
      <c r="IY28" s="9"/>
      <c r="IZ28" s="9"/>
      <c r="JA28" s="9"/>
      <c r="JB28" s="9"/>
      <c r="JC28" s="9"/>
      <c r="JD28" s="9"/>
      <c r="JE28" s="9"/>
      <c r="JF28" s="9"/>
      <c r="JG28" s="9"/>
      <c r="JH28" s="9"/>
      <c r="JI28" s="9"/>
      <c r="JJ28" s="9"/>
      <c r="JK28" s="9"/>
      <c r="JL28" s="9"/>
      <c r="JM28" s="9"/>
      <c r="JN28" s="9"/>
      <c r="JO28" s="9"/>
      <c r="JP28" s="9"/>
      <c r="JQ28" s="9"/>
      <c r="JR28" s="9"/>
      <c r="JS28" s="9"/>
      <c r="JT28" s="9"/>
      <c r="JU28" s="9"/>
      <c r="JV28" s="9"/>
      <c r="JW28" s="9"/>
      <c r="JX28" s="9"/>
      <c r="JY28" s="9"/>
      <c r="JZ28" s="9"/>
      <c r="KA28" s="9"/>
      <c r="KB28" s="9"/>
      <c r="KC28" s="9"/>
      <c r="KD28" s="9"/>
    </row>
    <row r="29" spans="1:290" ht="12.75" customHeight="1">
      <c r="A29" s="7" t="s">
        <v>58</v>
      </c>
      <c r="B29" s="16">
        <v>1031</v>
      </c>
      <c r="C29" s="17" t="s">
        <v>36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20">
        <v>0</v>
      </c>
      <c r="T29" s="9"/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20">
        <v>0</v>
      </c>
      <c r="AK29" s="9"/>
      <c r="AL29" s="8">
        <v>237657.82</v>
      </c>
      <c r="AM29" s="8">
        <v>0</v>
      </c>
      <c r="AN29" s="8">
        <v>61.12</v>
      </c>
      <c r="AO29" s="8">
        <v>10</v>
      </c>
      <c r="AP29" s="8">
        <v>0</v>
      </c>
      <c r="AQ29" s="8">
        <v>25337.78</v>
      </c>
      <c r="AR29" s="8">
        <v>250.68</v>
      </c>
      <c r="AS29" s="8">
        <v>0</v>
      </c>
      <c r="AT29" s="8">
        <v>0</v>
      </c>
      <c r="AU29" s="8">
        <v>30</v>
      </c>
      <c r="AV29" s="8">
        <v>12.1</v>
      </c>
      <c r="AW29" s="8">
        <v>0</v>
      </c>
      <c r="AX29" s="8">
        <v>55</v>
      </c>
      <c r="AY29" s="8">
        <v>336.05</v>
      </c>
      <c r="AZ29" s="8">
        <v>0</v>
      </c>
      <c r="BA29" s="20">
        <v>263750.54999999993</v>
      </c>
      <c r="BB29" s="9"/>
      <c r="BC29" s="8">
        <v>0</v>
      </c>
      <c r="BD29" s="8">
        <v>0</v>
      </c>
      <c r="BE29" s="8">
        <v>0</v>
      </c>
      <c r="BF29" s="8">
        <v>0</v>
      </c>
      <c r="BG29" s="8">
        <v>0</v>
      </c>
      <c r="BH29" s="8">
        <v>0</v>
      </c>
      <c r="BI29" s="8">
        <v>0</v>
      </c>
      <c r="BJ29" s="8">
        <v>0</v>
      </c>
      <c r="BK29" s="8">
        <v>0</v>
      </c>
      <c r="BL29" s="8">
        <v>0</v>
      </c>
      <c r="BM29" s="8">
        <v>0</v>
      </c>
      <c r="BN29" s="8">
        <v>0</v>
      </c>
      <c r="BO29" s="8">
        <v>0</v>
      </c>
      <c r="BP29" s="8">
        <v>0</v>
      </c>
      <c r="BQ29" s="8">
        <v>0</v>
      </c>
      <c r="BR29" s="20">
        <v>0</v>
      </c>
      <c r="BS29" s="9"/>
      <c r="BT29" s="8">
        <v>237657.82</v>
      </c>
      <c r="BU29" s="8">
        <v>0</v>
      </c>
      <c r="BV29" s="8">
        <v>61.12</v>
      </c>
      <c r="BW29" s="8">
        <v>10</v>
      </c>
      <c r="BX29" s="8">
        <v>0</v>
      </c>
      <c r="BY29" s="8">
        <v>25337.78</v>
      </c>
      <c r="BZ29" s="8">
        <v>250.68</v>
      </c>
      <c r="CA29" s="8">
        <v>0</v>
      </c>
      <c r="CB29" s="8">
        <v>0</v>
      </c>
      <c r="CC29" s="8">
        <v>30</v>
      </c>
      <c r="CD29" s="8">
        <v>12.1</v>
      </c>
      <c r="CE29" s="8">
        <v>0</v>
      </c>
      <c r="CF29" s="8">
        <v>55</v>
      </c>
      <c r="CG29" s="8">
        <v>336.05</v>
      </c>
      <c r="CH29" s="8">
        <v>0</v>
      </c>
      <c r="CI29" s="20">
        <v>263750.54999999993</v>
      </c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9"/>
      <c r="HQ29" s="9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9"/>
      <c r="IF29" s="9"/>
      <c r="IG29" s="9"/>
      <c r="IH29" s="9"/>
      <c r="II29" s="9"/>
      <c r="IJ29" s="9"/>
      <c r="IK29" s="9"/>
      <c r="IL29" s="9"/>
      <c r="IM29" s="9"/>
      <c r="IN29" s="9"/>
      <c r="IO29" s="9"/>
      <c r="IP29" s="9"/>
      <c r="IQ29" s="9"/>
      <c r="IR29" s="9"/>
      <c r="IS29" s="9"/>
      <c r="IT29" s="9"/>
      <c r="IU29" s="9"/>
      <c r="IV29" s="9"/>
      <c r="IW29" s="9"/>
      <c r="IX29" s="9"/>
      <c r="IY29" s="9"/>
      <c r="IZ29" s="9"/>
      <c r="JA29" s="9"/>
      <c r="JB29" s="9"/>
      <c r="JC29" s="9"/>
      <c r="JD29" s="9"/>
      <c r="JE29" s="9"/>
      <c r="JF29" s="9"/>
      <c r="JG29" s="9"/>
      <c r="JH29" s="9"/>
      <c r="JI29" s="9"/>
      <c r="JJ29" s="9"/>
      <c r="JK29" s="9"/>
      <c r="JL29" s="9"/>
      <c r="JM29" s="9"/>
      <c r="JN29" s="9"/>
      <c r="JO29" s="9"/>
      <c r="JP29" s="9"/>
      <c r="JQ29" s="9"/>
      <c r="JR29" s="9"/>
      <c r="JS29" s="9"/>
      <c r="JT29" s="9"/>
      <c r="JU29" s="9"/>
      <c r="JV29" s="9"/>
      <c r="JW29" s="9"/>
      <c r="JX29" s="9"/>
      <c r="JY29" s="9"/>
      <c r="JZ29" s="9"/>
      <c r="KA29" s="9"/>
      <c r="KB29" s="9"/>
      <c r="KC29" s="9"/>
      <c r="KD29" s="9"/>
    </row>
    <row r="30" spans="1:290" ht="12.75" customHeight="1">
      <c r="A30" s="7" t="s">
        <v>59</v>
      </c>
      <c r="B30" s="16">
        <v>1032</v>
      </c>
      <c r="C30" s="17" t="s">
        <v>36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20">
        <v>0</v>
      </c>
      <c r="T30" s="9"/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  <c r="AA30" s="8">
        <v>0</v>
      </c>
      <c r="AB30" s="8">
        <v>0</v>
      </c>
      <c r="AC30" s="8">
        <v>0</v>
      </c>
      <c r="AD30" s="8">
        <v>0</v>
      </c>
      <c r="AE30" s="8">
        <v>0</v>
      </c>
      <c r="AF30" s="8">
        <v>0</v>
      </c>
      <c r="AG30" s="8">
        <v>0</v>
      </c>
      <c r="AH30" s="8">
        <v>0</v>
      </c>
      <c r="AI30" s="8">
        <v>0</v>
      </c>
      <c r="AJ30" s="20">
        <v>0</v>
      </c>
      <c r="AK30" s="9"/>
      <c r="AL30" s="8">
        <v>208130.82435790807</v>
      </c>
      <c r="AM30" s="8">
        <v>-8.9972602739726018</v>
      </c>
      <c r="AN30" s="8">
        <v>287.43712003237692</v>
      </c>
      <c r="AO30" s="8">
        <v>101.84429972303316</v>
      </c>
      <c r="AP30" s="8">
        <v>28.936986301369863</v>
      </c>
      <c r="AQ30" s="8">
        <v>43358.197449173269</v>
      </c>
      <c r="AR30" s="8">
        <v>526.58342616287791</v>
      </c>
      <c r="AS30" s="8">
        <v>142.56986301369864</v>
      </c>
      <c r="AT30" s="8">
        <v>85.185649160066419</v>
      </c>
      <c r="AU30" s="8">
        <v>949.75285836549142</v>
      </c>
      <c r="AV30" s="8">
        <v>57.728776473681222</v>
      </c>
      <c r="AW30" s="8">
        <v>9</v>
      </c>
      <c r="AX30" s="8">
        <v>809.69812403927676</v>
      </c>
      <c r="AY30" s="8">
        <v>8</v>
      </c>
      <c r="AZ30" s="8">
        <v>0</v>
      </c>
      <c r="BA30" s="20">
        <v>254486.76165007922</v>
      </c>
      <c r="BB30" s="9"/>
      <c r="BC30" s="8">
        <v>0</v>
      </c>
      <c r="BD30" s="8">
        <v>0</v>
      </c>
      <c r="BE30" s="8">
        <v>0</v>
      </c>
      <c r="BF30" s="8">
        <v>0</v>
      </c>
      <c r="BG30" s="8">
        <v>0</v>
      </c>
      <c r="BH30" s="8">
        <v>0</v>
      </c>
      <c r="BI30" s="8">
        <v>0</v>
      </c>
      <c r="BJ30" s="8">
        <v>0</v>
      </c>
      <c r="BK30" s="8">
        <v>0</v>
      </c>
      <c r="BL30" s="8">
        <v>0</v>
      </c>
      <c r="BM30" s="8">
        <v>0</v>
      </c>
      <c r="BN30" s="8">
        <v>0</v>
      </c>
      <c r="BO30" s="8">
        <v>0</v>
      </c>
      <c r="BP30" s="8">
        <v>0</v>
      </c>
      <c r="BQ30" s="8">
        <v>0</v>
      </c>
      <c r="BR30" s="20">
        <v>0</v>
      </c>
      <c r="BS30" s="9"/>
      <c r="BT30" s="8">
        <v>208130.82435790807</v>
      </c>
      <c r="BU30" s="8">
        <v>-8.9972602739726018</v>
      </c>
      <c r="BV30" s="8">
        <v>287.43712003237692</v>
      </c>
      <c r="BW30" s="8">
        <v>101.84429972303316</v>
      </c>
      <c r="BX30" s="8">
        <v>28.936986301369863</v>
      </c>
      <c r="BY30" s="8">
        <v>43358.197449173269</v>
      </c>
      <c r="BZ30" s="8">
        <v>526.58342616287791</v>
      </c>
      <c r="CA30" s="8">
        <v>142.56986301369864</v>
      </c>
      <c r="CB30" s="8">
        <v>85.185649160066419</v>
      </c>
      <c r="CC30" s="8">
        <v>949.75285836549142</v>
      </c>
      <c r="CD30" s="8">
        <v>57.728776473681222</v>
      </c>
      <c r="CE30" s="8">
        <v>9</v>
      </c>
      <c r="CF30" s="8">
        <v>809.69812403927676</v>
      </c>
      <c r="CG30" s="8">
        <v>8</v>
      </c>
      <c r="CH30" s="8">
        <v>0</v>
      </c>
      <c r="CI30" s="20">
        <v>254486.76165007922</v>
      </c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9"/>
      <c r="HQ30" s="9"/>
      <c r="HR30" s="9"/>
      <c r="HS30" s="9"/>
      <c r="HT30" s="9"/>
      <c r="HU30" s="9"/>
      <c r="HV30" s="9"/>
      <c r="HW30" s="9"/>
      <c r="HX30" s="9"/>
      <c r="HY30" s="9"/>
      <c r="HZ30" s="9"/>
      <c r="IA30" s="9"/>
      <c r="IB30" s="9"/>
      <c r="IC30" s="9"/>
      <c r="ID30" s="9"/>
      <c r="IE30" s="9"/>
      <c r="IF30" s="9"/>
      <c r="IG30" s="9"/>
      <c r="IH30" s="9"/>
      <c r="II30" s="9"/>
      <c r="IJ30" s="9"/>
      <c r="IK30" s="9"/>
      <c r="IL30" s="9"/>
      <c r="IM30" s="9"/>
      <c r="IN30" s="9"/>
      <c r="IO30" s="9"/>
      <c r="IP30" s="9"/>
      <c r="IQ30" s="9"/>
      <c r="IR30" s="9"/>
      <c r="IS30" s="9"/>
      <c r="IT30" s="9"/>
      <c r="IU30" s="9"/>
      <c r="IV30" s="9"/>
      <c r="IW30" s="9"/>
      <c r="IX30" s="9"/>
      <c r="IY30" s="9"/>
      <c r="IZ30" s="9"/>
      <c r="JA30" s="9"/>
      <c r="JB30" s="9"/>
      <c r="JC30" s="9"/>
      <c r="JD30" s="9"/>
      <c r="JE30" s="9"/>
      <c r="JF30" s="9"/>
      <c r="JG30" s="9"/>
      <c r="JH30" s="9"/>
      <c r="JI30" s="9"/>
      <c r="JJ30" s="9"/>
      <c r="JK30" s="9"/>
      <c r="JL30" s="9"/>
      <c r="JM30" s="9"/>
      <c r="JN30" s="9"/>
      <c r="JO30" s="9"/>
      <c r="JP30" s="9"/>
      <c r="JQ30" s="9"/>
      <c r="JR30" s="9"/>
      <c r="JS30" s="9"/>
      <c r="JT30" s="9"/>
      <c r="JU30" s="9"/>
      <c r="JV30" s="9"/>
      <c r="JW30" s="9"/>
      <c r="JX30" s="9"/>
      <c r="JY30" s="9"/>
      <c r="JZ30" s="9"/>
      <c r="KA30" s="9"/>
      <c r="KB30" s="9"/>
      <c r="KC30" s="9"/>
      <c r="KD30" s="9"/>
    </row>
    <row r="31" spans="1:290" ht="12.75" customHeight="1">
      <c r="A31" s="7" t="s">
        <v>60</v>
      </c>
      <c r="B31" s="16">
        <v>1034</v>
      </c>
      <c r="C31" s="17" t="s">
        <v>36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20">
        <v>0</v>
      </c>
      <c r="T31" s="9"/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8">
        <v>0</v>
      </c>
      <c r="AG31" s="8">
        <v>0</v>
      </c>
      <c r="AH31" s="8">
        <v>0</v>
      </c>
      <c r="AI31" s="8">
        <v>0</v>
      </c>
      <c r="AJ31" s="20">
        <v>0</v>
      </c>
      <c r="AK31" s="9"/>
      <c r="AL31" s="8">
        <v>5028.6739726027399</v>
      </c>
      <c r="AM31" s="8">
        <v>0</v>
      </c>
      <c r="AN31" s="8">
        <v>30.046575342465701</v>
      </c>
      <c r="AO31" s="8">
        <v>6</v>
      </c>
      <c r="AP31" s="8">
        <v>1</v>
      </c>
      <c r="AQ31" s="8">
        <v>804.86301369862997</v>
      </c>
      <c r="AR31" s="8">
        <v>50.115068493150702</v>
      </c>
      <c r="AS31" s="8">
        <v>406.13972602739699</v>
      </c>
      <c r="AT31" s="8">
        <v>34.090410958904101</v>
      </c>
      <c r="AU31" s="8">
        <v>0</v>
      </c>
      <c r="AV31" s="8">
        <v>0</v>
      </c>
      <c r="AW31" s="8">
        <v>0</v>
      </c>
      <c r="AX31" s="8">
        <v>21.394520547945199</v>
      </c>
      <c r="AY31" s="8">
        <v>0</v>
      </c>
      <c r="AZ31" s="8">
        <v>0</v>
      </c>
      <c r="BA31" s="20">
        <v>6382.3232876712327</v>
      </c>
      <c r="BB31" s="9"/>
      <c r="BC31" s="8">
        <v>0</v>
      </c>
      <c r="BD31" s="8">
        <v>0</v>
      </c>
      <c r="BE31" s="8">
        <v>0</v>
      </c>
      <c r="BF31" s="8">
        <v>0</v>
      </c>
      <c r="BG31" s="8">
        <v>0</v>
      </c>
      <c r="BH31" s="8">
        <v>0</v>
      </c>
      <c r="BI31" s="8">
        <v>0</v>
      </c>
      <c r="BJ31" s="8">
        <v>0</v>
      </c>
      <c r="BK31" s="8">
        <v>0</v>
      </c>
      <c r="BL31" s="8">
        <v>0</v>
      </c>
      <c r="BM31" s="8">
        <v>0</v>
      </c>
      <c r="BN31" s="8">
        <v>0</v>
      </c>
      <c r="BO31" s="8">
        <v>0</v>
      </c>
      <c r="BP31" s="8">
        <v>0</v>
      </c>
      <c r="BQ31" s="8">
        <v>0</v>
      </c>
      <c r="BR31" s="20">
        <v>0</v>
      </c>
      <c r="BS31" s="9"/>
      <c r="BT31" s="8">
        <v>5028.6739726027399</v>
      </c>
      <c r="BU31" s="8">
        <v>0</v>
      </c>
      <c r="BV31" s="8">
        <v>30.046575342465701</v>
      </c>
      <c r="BW31" s="8">
        <v>6</v>
      </c>
      <c r="BX31" s="8">
        <v>1</v>
      </c>
      <c r="BY31" s="8">
        <v>804.86301369862997</v>
      </c>
      <c r="BZ31" s="8">
        <v>50.115068493150702</v>
      </c>
      <c r="CA31" s="8">
        <v>406.13972602739699</v>
      </c>
      <c r="CB31" s="8">
        <v>34.090410958904101</v>
      </c>
      <c r="CC31" s="8">
        <v>0</v>
      </c>
      <c r="CD31" s="8">
        <v>0</v>
      </c>
      <c r="CE31" s="8">
        <v>0</v>
      </c>
      <c r="CF31" s="8">
        <v>21.394520547945199</v>
      </c>
      <c r="CG31" s="8">
        <v>0</v>
      </c>
      <c r="CH31" s="8">
        <v>0</v>
      </c>
      <c r="CI31" s="20">
        <v>6382.3232876712327</v>
      </c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  <c r="ID31" s="9"/>
      <c r="IE31" s="9"/>
      <c r="IF31" s="9"/>
      <c r="IG31" s="9"/>
      <c r="IH31" s="9"/>
      <c r="II31" s="9"/>
      <c r="IJ31" s="9"/>
      <c r="IK31" s="9"/>
      <c r="IL31" s="9"/>
      <c r="IM31" s="9"/>
      <c r="IN31" s="9"/>
      <c r="IO31" s="9"/>
      <c r="IP31" s="9"/>
      <c r="IQ31" s="9"/>
      <c r="IR31" s="9"/>
      <c r="IS31" s="9"/>
      <c r="IT31" s="9"/>
      <c r="IU31" s="9"/>
      <c r="IV31" s="9"/>
      <c r="IW31" s="9"/>
      <c r="IX31" s="9"/>
      <c r="IY31" s="9"/>
      <c r="IZ31" s="9"/>
      <c r="JA31" s="9"/>
      <c r="JB31" s="9"/>
      <c r="JC31" s="9"/>
      <c r="JD31" s="9"/>
      <c r="JE31" s="9"/>
      <c r="JF31" s="9"/>
      <c r="JG31" s="9"/>
      <c r="JH31" s="9"/>
      <c r="JI31" s="9"/>
      <c r="JJ31" s="9"/>
      <c r="JK31" s="9"/>
      <c r="JL31" s="9"/>
      <c r="JM31" s="9"/>
      <c r="JN31" s="9"/>
      <c r="JO31" s="9"/>
      <c r="JP31" s="9"/>
      <c r="JQ31" s="9"/>
      <c r="JR31" s="9"/>
      <c r="JS31" s="9"/>
      <c r="JT31" s="9"/>
      <c r="JU31" s="9"/>
      <c r="JV31" s="9"/>
      <c r="JW31" s="9"/>
      <c r="JX31" s="9"/>
      <c r="JY31" s="9"/>
      <c r="JZ31" s="9"/>
      <c r="KA31" s="9"/>
      <c r="KB31" s="9"/>
      <c r="KC31" s="9"/>
      <c r="KD31" s="9"/>
    </row>
    <row r="32" spans="1:290" ht="12.75" customHeight="1">
      <c r="A32" s="7" t="s">
        <v>61</v>
      </c>
      <c r="B32" s="16">
        <v>1035</v>
      </c>
      <c r="C32" s="17" t="s">
        <v>36</v>
      </c>
      <c r="D32" s="8">
        <v>3938.202734</v>
      </c>
      <c r="E32" s="8">
        <v>0</v>
      </c>
      <c r="F32" s="8">
        <v>6.6821910000000004</v>
      </c>
      <c r="G32" s="8">
        <v>0</v>
      </c>
      <c r="H32" s="8">
        <v>0</v>
      </c>
      <c r="I32" s="8">
        <v>719.73698999999999</v>
      </c>
      <c r="J32" s="8">
        <v>5.3232879999999998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20">
        <v>4669.9452029999993</v>
      </c>
      <c r="T32" s="9"/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8">
        <v>0</v>
      </c>
      <c r="AB32" s="8">
        <v>0</v>
      </c>
      <c r="AC32" s="8">
        <v>0</v>
      </c>
      <c r="AD32" s="8">
        <v>0</v>
      </c>
      <c r="AE32" s="8">
        <v>0</v>
      </c>
      <c r="AF32" s="8">
        <v>0</v>
      </c>
      <c r="AG32" s="8">
        <v>0</v>
      </c>
      <c r="AH32" s="8">
        <v>0</v>
      </c>
      <c r="AI32" s="8">
        <v>0</v>
      </c>
      <c r="AJ32" s="20">
        <v>0</v>
      </c>
      <c r="AK32" s="9"/>
      <c r="AL32" s="8">
        <v>457573.24575199984</v>
      </c>
      <c r="AM32" s="8">
        <v>3602.6273980000001</v>
      </c>
      <c r="AN32" s="8">
        <v>23513.607264999999</v>
      </c>
      <c r="AO32" s="8">
        <v>11636.534736</v>
      </c>
      <c r="AP32" s="8">
        <v>25.464276000000002</v>
      </c>
      <c r="AQ32" s="8">
        <v>75037.524116000001</v>
      </c>
      <c r="AR32" s="8">
        <v>7421.2739570000003</v>
      </c>
      <c r="AS32" s="8">
        <v>2</v>
      </c>
      <c r="AT32" s="8">
        <v>9964.8054900000006</v>
      </c>
      <c r="AU32" s="8">
        <v>1214.378788</v>
      </c>
      <c r="AV32" s="8">
        <v>43.841096</v>
      </c>
      <c r="AW32" s="8">
        <v>45.383561</v>
      </c>
      <c r="AX32" s="8">
        <v>2112.347671</v>
      </c>
      <c r="AY32" s="8">
        <v>0</v>
      </c>
      <c r="AZ32" s="8">
        <v>0</v>
      </c>
      <c r="BA32" s="20">
        <v>592193.03410599998</v>
      </c>
      <c r="BB32" s="9"/>
      <c r="BC32" s="8">
        <v>0</v>
      </c>
      <c r="BD32" s="8">
        <v>0</v>
      </c>
      <c r="BE32" s="8">
        <v>0</v>
      </c>
      <c r="BF32" s="8">
        <v>0</v>
      </c>
      <c r="BG32" s="8">
        <v>0</v>
      </c>
      <c r="BH32" s="8">
        <v>0</v>
      </c>
      <c r="BI32" s="8">
        <v>0</v>
      </c>
      <c r="BJ32" s="8">
        <v>0</v>
      </c>
      <c r="BK32" s="8">
        <v>0</v>
      </c>
      <c r="BL32" s="8">
        <v>0</v>
      </c>
      <c r="BM32" s="8">
        <v>0</v>
      </c>
      <c r="BN32" s="8">
        <v>0</v>
      </c>
      <c r="BO32" s="8">
        <v>0</v>
      </c>
      <c r="BP32" s="8">
        <v>0</v>
      </c>
      <c r="BQ32" s="8">
        <v>0</v>
      </c>
      <c r="BR32" s="20">
        <v>0</v>
      </c>
      <c r="BS32" s="9"/>
      <c r="BT32" s="8">
        <v>461511.44848599983</v>
      </c>
      <c r="BU32" s="8">
        <v>3602.6273980000001</v>
      </c>
      <c r="BV32" s="8">
        <v>23520.289455999999</v>
      </c>
      <c r="BW32" s="8">
        <v>11636.534736</v>
      </c>
      <c r="BX32" s="8">
        <v>25.464276000000002</v>
      </c>
      <c r="BY32" s="8">
        <v>75757.261106000005</v>
      </c>
      <c r="BZ32" s="8">
        <v>7426.5972449999999</v>
      </c>
      <c r="CA32" s="8">
        <v>2</v>
      </c>
      <c r="CB32" s="8">
        <v>9964.8054900000006</v>
      </c>
      <c r="CC32" s="8">
        <v>1214.378788</v>
      </c>
      <c r="CD32" s="8">
        <v>43.841096</v>
      </c>
      <c r="CE32" s="8">
        <v>45.383561</v>
      </c>
      <c r="CF32" s="8">
        <v>2112.347671</v>
      </c>
      <c r="CG32" s="8">
        <v>0</v>
      </c>
      <c r="CH32" s="8">
        <v>0</v>
      </c>
      <c r="CI32" s="20">
        <v>596862.97930899984</v>
      </c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9"/>
      <c r="HQ32" s="9"/>
      <c r="HR32" s="9"/>
      <c r="HS32" s="9"/>
      <c r="HT32" s="9"/>
      <c r="HU32" s="9"/>
      <c r="HV32" s="9"/>
      <c r="HW32" s="9"/>
      <c r="HX32" s="9"/>
      <c r="HY32" s="9"/>
      <c r="HZ32" s="9"/>
      <c r="IA32" s="9"/>
      <c r="IB32" s="9"/>
      <c r="IC32" s="9"/>
      <c r="ID32" s="9"/>
      <c r="IE32" s="9"/>
      <c r="IF32" s="9"/>
      <c r="IG32" s="9"/>
      <c r="IH32" s="9"/>
      <c r="II32" s="9"/>
      <c r="IJ32" s="9"/>
      <c r="IK32" s="9"/>
      <c r="IL32" s="9"/>
      <c r="IM32" s="9"/>
      <c r="IN32" s="9"/>
      <c r="IO32" s="9"/>
      <c r="IP32" s="9"/>
      <c r="IQ32" s="9"/>
      <c r="IR32" s="9"/>
      <c r="IS32" s="9"/>
      <c r="IT32" s="9"/>
      <c r="IU32" s="9"/>
      <c r="IV32" s="9"/>
      <c r="IW32" s="9"/>
      <c r="IX32" s="9"/>
      <c r="IY32" s="9"/>
      <c r="IZ32" s="9"/>
      <c r="JA32" s="9"/>
      <c r="JB32" s="9"/>
      <c r="JC32" s="9"/>
      <c r="JD32" s="9"/>
      <c r="JE32" s="9"/>
      <c r="JF32" s="9"/>
      <c r="JG32" s="9"/>
      <c r="JH32" s="9"/>
      <c r="JI32" s="9"/>
      <c r="JJ32" s="9"/>
      <c r="JK32" s="9"/>
      <c r="JL32" s="9"/>
      <c r="JM32" s="9"/>
      <c r="JN32" s="9"/>
      <c r="JO32" s="9"/>
      <c r="JP32" s="9"/>
      <c r="JQ32" s="9"/>
      <c r="JR32" s="9"/>
      <c r="JS32" s="9"/>
      <c r="JT32" s="9"/>
      <c r="JU32" s="9"/>
      <c r="JV32" s="9"/>
      <c r="JW32" s="9"/>
      <c r="JX32" s="9"/>
      <c r="JY32" s="9"/>
      <c r="JZ32" s="9"/>
      <c r="KA32" s="9"/>
      <c r="KB32" s="9"/>
      <c r="KC32" s="9"/>
      <c r="KD32" s="9"/>
    </row>
    <row r="33" spans="1:290" ht="12.75" customHeight="1">
      <c r="A33" s="7" t="s">
        <v>62</v>
      </c>
      <c r="B33" s="16">
        <v>1036</v>
      </c>
      <c r="C33" s="17" t="s">
        <v>36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20">
        <v>0</v>
      </c>
      <c r="T33" s="9"/>
      <c r="U33" s="8">
        <v>0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  <c r="AA33" s="8">
        <v>0</v>
      </c>
      <c r="AB33" s="8">
        <v>0</v>
      </c>
      <c r="AC33" s="8">
        <v>0</v>
      </c>
      <c r="AD33" s="8">
        <v>0</v>
      </c>
      <c r="AE33" s="8">
        <v>0</v>
      </c>
      <c r="AF33" s="8">
        <v>0</v>
      </c>
      <c r="AG33" s="8">
        <v>0</v>
      </c>
      <c r="AH33" s="8">
        <v>0</v>
      </c>
      <c r="AI33" s="8">
        <v>0</v>
      </c>
      <c r="AJ33" s="20">
        <v>0</v>
      </c>
      <c r="AK33" s="9"/>
      <c r="AL33" s="8">
        <v>87045.800000000963</v>
      </c>
      <c r="AM33" s="8">
        <v>0</v>
      </c>
      <c r="AN33" s="8">
        <v>183.11506849315069</v>
      </c>
      <c r="AO33" s="8">
        <v>12.169863013698631</v>
      </c>
      <c r="AP33" s="8">
        <v>0</v>
      </c>
      <c r="AQ33" s="8">
        <v>40119.227397260169</v>
      </c>
      <c r="AR33" s="8">
        <v>1211.1232876712324</v>
      </c>
      <c r="AS33" s="8">
        <v>2479.2136986301371</v>
      </c>
      <c r="AT33" s="8">
        <v>3.5671232876712331</v>
      </c>
      <c r="AU33" s="8">
        <v>13129.287671232874</v>
      </c>
      <c r="AV33" s="8">
        <v>23.997260273972604</v>
      </c>
      <c r="AW33" s="8">
        <v>43.947945205479456</v>
      </c>
      <c r="AX33" s="8">
        <v>15379.671232876703</v>
      </c>
      <c r="AY33" s="8">
        <v>29</v>
      </c>
      <c r="AZ33" s="8">
        <v>0</v>
      </c>
      <c r="BA33" s="20">
        <v>159660.12054794602</v>
      </c>
      <c r="BB33" s="9"/>
      <c r="BC33" s="8">
        <v>0</v>
      </c>
      <c r="BD33" s="8">
        <v>0</v>
      </c>
      <c r="BE33" s="8">
        <v>0</v>
      </c>
      <c r="BF33" s="8">
        <v>0</v>
      </c>
      <c r="BG33" s="8">
        <v>0</v>
      </c>
      <c r="BH33" s="8">
        <v>0</v>
      </c>
      <c r="BI33" s="8">
        <v>0</v>
      </c>
      <c r="BJ33" s="8">
        <v>0</v>
      </c>
      <c r="BK33" s="8">
        <v>0</v>
      </c>
      <c r="BL33" s="8">
        <v>0</v>
      </c>
      <c r="BM33" s="8">
        <v>0</v>
      </c>
      <c r="BN33" s="8">
        <v>0</v>
      </c>
      <c r="BO33" s="8">
        <v>0</v>
      </c>
      <c r="BP33" s="8">
        <v>0</v>
      </c>
      <c r="BQ33" s="8">
        <v>0</v>
      </c>
      <c r="BR33" s="20">
        <v>0</v>
      </c>
      <c r="BS33" s="9"/>
      <c r="BT33" s="8">
        <v>87045.800000000963</v>
      </c>
      <c r="BU33" s="8">
        <v>0</v>
      </c>
      <c r="BV33" s="8">
        <v>183.11506849315069</v>
      </c>
      <c r="BW33" s="8">
        <v>12.169863013698631</v>
      </c>
      <c r="BX33" s="8">
        <v>0</v>
      </c>
      <c r="BY33" s="8">
        <v>40119.227397260169</v>
      </c>
      <c r="BZ33" s="8">
        <v>1211.1232876712324</v>
      </c>
      <c r="CA33" s="8">
        <v>2479.2136986301371</v>
      </c>
      <c r="CB33" s="8">
        <v>3.5671232876712331</v>
      </c>
      <c r="CC33" s="8">
        <v>13129.287671232874</v>
      </c>
      <c r="CD33" s="8">
        <v>23.997260273972604</v>
      </c>
      <c r="CE33" s="8">
        <v>43.947945205479456</v>
      </c>
      <c r="CF33" s="8">
        <v>15379.671232876703</v>
      </c>
      <c r="CG33" s="8">
        <v>29</v>
      </c>
      <c r="CH33" s="8">
        <v>0</v>
      </c>
      <c r="CI33" s="20">
        <v>159660.12054794602</v>
      </c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9"/>
      <c r="HQ33" s="9"/>
      <c r="HR33" s="9"/>
      <c r="HS33" s="9"/>
      <c r="HT33" s="9"/>
      <c r="HU33" s="9"/>
      <c r="HV33" s="9"/>
      <c r="HW33" s="9"/>
      <c r="HX33" s="9"/>
      <c r="HY33" s="9"/>
      <c r="HZ33" s="9"/>
      <c r="IA33" s="9"/>
      <c r="IB33" s="9"/>
      <c r="IC33" s="9"/>
      <c r="ID33" s="9"/>
      <c r="IE33" s="9"/>
      <c r="IF33" s="9"/>
      <c r="IG33" s="9"/>
      <c r="IH33" s="9"/>
      <c r="II33" s="9"/>
      <c r="IJ33" s="9"/>
      <c r="IK33" s="9"/>
      <c r="IL33" s="9"/>
      <c r="IM33" s="9"/>
      <c r="IN33" s="9"/>
      <c r="IO33" s="9"/>
      <c r="IP33" s="9"/>
      <c r="IQ33" s="9"/>
      <c r="IR33" s="9"/>
      <c r="IS33" s="9"/>
      <c r="IT33" s="9"/>
      <c r="IU33" s="9"/>
      <c r="IV33" s="9"/>
      <c r="IW33" s="9"/>
      <c r="IX33" s="9"/>
      <c r="IY33" s="9"/>
      <c r="IZ33" s="9"/>
      <c r="JA33" s="9"/>
      <c r="JB33" s="9"/>
      <c r="JC33" s="9"/>
      <c r="JD33" s="9"/>
      <c r="JE33" s="9"/>
      <c r="JF33" s="9"/>
      <c r="JG33" s="9"/>
      <c r="JH33" s="9"/>
      <c r="JI33" s="9"/>
      <c r="JJ33" s="9"/>
      <c r="JK33" s="9"/>
      <c r="JL33" s="9"/>
      <c r="JM33" s="9"/>
      <c r="JN33" s="9"/>
      <c r="JO33" s="9"/>
      <c r="JP33" s="9"/>
      <c r="JQ33" s="9"/>
      <c r="JR33" s="9"/>
      <c r="JS33" s="9"/>
      <c r="JT33" s="9"/>
      <c r="JU33" s="9"/>
      <c r="JV33" s="9"/>
      <c r="JW33" s="9"/>
      <c r="JX33" s="9"/>
      <c r="JY33" s="9"/>
      <c r="JZ33" s="9"/>
      <c r="KA33" s="9"/>
      <c r="KB33" s="9"/>
      <c r="KC33" s="9"/>
      <c r="KD33" s="9"/>
    </row>
    <row r="34" spans="1:290" ht="12.75" customHeight="1">
      <c r="A34" s="7" t="s">
        <v>63</v>
      </c>
      <c r="B34" s="16">
        <v>1037</v>
      </c>
      <c r="C34" s="17" t="s">
        <v>36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20">
        <v>0</v>
      </c>
      <c r="T34" s="9"/>
      <c r="U34" s="8">
        <v>0</v>
      </c>
      <c r="V34" s="8">
        <v>0</v>
      </c>
      <c r="W34" s="8">
        <v>0</v>
      </c>
      <c r="X34" s="8">
        <v>0</v>
      </c>
      <c r="Y34" s="8">
        <v>0</v>
      </c>
      <c r="Z34" s="8">
        <v>0</v>
      </c>
      <c r="AA34" s="8">
        <v>0</v>
      </c>
      <c r="AB34" s="8">
        <v>0</v>
      </c>
      <c r="AC34" s="8">
        <v>0</v>
      </c>
      <c r="AD34" s="8">
        <v>0</v>
      </c>
      <c r="AE34" s="8">
        <v>0</v>
      </c>
      <c r="AF34" s="8">
        <v>0</v>
      </c>
      <c r="AG34" s="8">
        <v>0</v>
      </c>
      <c r="AH34" s="8">
        <v>0</v>
      </c>
      <c r="AI34" s="8">
        <v>0</v>
      </c>
      <c r="AJ34" s="20">
        <v>0</v>
      </c>
      <c r="AK34" s="9"/>
      <c r="AL34" s="8">
        <v>54788.695890410992</v>
      </c>
      <c r="AM34" s="8">
        <v>0</v>
      </c>
      <c r="AN34" s="8">
        <v>54.213698630136989</v>
      </c>
      <c r="AO34" s="8">
        <v>4</v>
      </c>
      <c r="AP34" s="8">
        <v>1.3863013698630136</v>
      </c>
      <c r="AQ34" s="8">
        <v>13636.756164383605</v>
      </c>
      <c r="AR34" s="8">
        <v>27.391780821917806</v>
      </c>
      <c r="AS34" s="8">
        <v>0</v>
      </c>
      <c r="AT34" s="8">
        <v>2</v>
      </c>
      <c r="AU34" s="8">
        <v>-48.734246575342468</v>
      </c>
      <c r="AV34" s="8">
        <v>2121.3205479452054</v>
      </c>
      <c r="AW34" s="8">
        <v>0</v>
      </c>
      <c r="AX34" s="8">
        <v>-45.589041095890451</v>
      </c>
      <c r="AY34" s="8">
        <v>0</v>
      </c>
      <c r="AZ34" s="8">
        <v>0</v>
      </c>
      <c r="BA34" s="20">
        <v>70541.441095890463</v>
      </c>
      <c r="BB34" s="9"/>
      <c r="BC34" s="8">
        <v>0</v>
      </c>
      <c r="BD34" s="8">
        <v>0</v>
      </c>
      <c r="BE34" s="8">
        <v>0</v>
      </c>
      <c r="BF34" s="8">
        <v>0</v>
      </c>
      <c r="BG34" s="8">
        <v>0</v>
      </c>
      <c r="BH34" s="8">
        <v>0</v>
      </c>
      <c r="BI34" s="8">
        <v>0</v>
      </c>
      <c r="BJ34" s="8">
        <v>0</v>
      </c>
      <c r="BK34" s="8">
        <v>0</v>
      </c>
      <c r="BL34" s="8">
        <v>0</v>
      </c>
      <c r="BM34" s="8">
        <v>0</v>
      </c>
      <c r="BN34" s="8">
        <v>0</v>
      </c>
      <c r="BO34" s="8">
        <v>0</v>
      </c>
      <c r="BP34" s="8">
        <v>0</v>
      </c>
      <c r="BQ34" s="8">
        <v>0</v>
      </c>
      <c r="BR34" s="20">
        <v>0</v>
      </c>
      <c r="BS34" s="9"/>
      <c r="BT34" s="8">
        <v>54788.695890410992</v>
      </c>
      <c r="BU34" s="8">
        <v>0</v>
      </c>
      <c r="BV34" s="8">
        <v>54.213698630136989</v>
      </c>
      <c r="BW34" s="8">
        <v>4</v>
      </c>
      <c r="BX34" s="8">
        <v>1.3863013698630136</v>
      </c>
      <c r="BY34" s="8">
        <v>13636.756164383605</v>
      </c>
      <c r="BZ34" s="8">
        <v>27.391780821917806</v>
      </c>
      <c r="CA34" s="8">
        <v>0</v>
      </c>
      <c r="CB34" s="8">
        <v>2</v>
      </c>
      <c r="CC34" s="8">
        <v>-48.734246575342468</v>
      </c>
      <c r="CD34" s="8">
        <v>2121.3205479452054</v>
      </c>
      <c r="CE34" s="8">
        <v>0</v>
      </c>
      <c r="CF34" s="8">
        <v>-45.589041095890451</v>
      </c>
      <c r="CG34" s="8">
        <v>0</v>
      </c>
      <c r="CH34" s="8">
        <v>0</v>
      </c>
      <c r="CI34" s="20">
        <v>70541.441095890463</v>
      </c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9"/>
      <c r="HQ34" s="9"/>
      <c r="HR34" s="9"/>
      <c r="HS34" s="9"/>
      <c r="HT34" s="9"/>
      <c r="HU34" s="9"/>
      <c r="HV34" s="9"/>
      <c r="HW34" s="9"/>
      <c r="HX34" s="9"/>
      <c r="HY34" s="9"/>
      <c r="HZ34" s="9"/>
      <c r="IA34" s="9"/>
      <c r="IB34" s="9"/>
      <c r="IC34" s="9"/>
      <c r="ID34" s="9"/>
      <c r="IE34" s="9"/>
      <c r="IF34" s="9"/>
      <c r="IG34" s="9"/>
      <c r="IH34" s="9"/>
      <c r="II34" s="9"/>
      <c r="IJ34" s="9"/>
      <c r="IK34" s="9"/>
      <c r="IL34" s="9"/>
      <c r="IM34" s="9"/>
      <c r="IN34" s="9"/>
      <c r="IO34" s="9"/>
      <c r="IP34" s="9"/>
      <c r="IQ34" s="9"/>
      <c r="IR34" s="9"/>
      <c r="IS34" s="9"/>
      <c r="IT34" s="9"/>
      <c r="IU34" s="9"/>
      <c r="IV34" s="9"/>
      <c r="IW34" s="9"/>
      <c r="IX34" s="9"/>
      <c r="IY34" s="9"/>
      <c r="IZ34" s="9"/>
      <c r="JA34" s="9"/>
      <c r="JB34" s="9"/>
      <c r="JC34" s="9"/>
      <c r="JD34" s="9"/>
      <c r="JE34" s="9"/>
      <c r="JF34" s="9"/>
      <c r="JG34" s="9"/>
      <c r="JH34" s="9"/>
      <c r="JI34" s="9"/>
      <c r="JJ34" s="9"/>
      <c r="JK34" s="9"/>
      <c r="JL34" s="9"/>
      <c r="JM34" s="9"/>
      <c r="JN34" s="9"/>
      <c r="JO34" s="9"/>
      <c r="JP34" s="9"/>
      <c r="JQ34" s="9"/>
      <c r="JR34" s="9"/>
      <c r="JS34" s="9"/>
      <c r="JT34" s="9"/>
      <c r="JU34" s="9"/>
      <c r="JV34" s="9"/>
      <c r="JW34" s="9"/>
      <c r="JX34" s="9"/>
      <c r="JY34" s="9"/>
      <c r="JZ34" s="9"/>
      <c r="KA34" s="9"/>
      <c r="KB34" s="9"/>
      <c r="KC34" s="9"/>
      <c r="KD34" s="9"/>
    </row>
    <row r="35" spans="1:290" ht="12.75" customHeight="1">
      <c r="A35" s="7" t="s">
        <v>64</v>
      </c>
      <c r="B35" s="16">
        <v>1038</v>
      </c>
      <c r="C35" s="17" t="s">
        <v>36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20">
        <v>0</v>
      </c>
      <c r="T35" s="9"/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  <c r="AG35" s="8">
        <v>0</v>
      </c>
      <c r="AH35" s="8">
        <v>0</v>
      </c>
      <c r="AI35" s="8">
        <v>0</v>
      </c>
      <c r="AJ35" s="20">
        <v>0</v>
      </c>
      <c r="AK35" s="9"/>
      <c r="AL35" s="8">
        <v>10630</v>
      </c>
      <c r="AM35" s="8">
        <v>0</v>
      </c>
      <c r="AN35" s="8">
        <v>0</v>
      </c>
      <c r="AO35" s="8">
        <v>0</v>
      </c>
      <c r="AP35" s="8">
        <v>0</v>
      </c>
      <c r="AQ35" s="8">
        <v>15</v>
      </c>
      <c r="AR35" s="8">
        <v>0</v>
      </c>
      <c r="AS35" s="8">
        <v>0</v>
      </c>
      <c r="AT35" s="8">
        <v>0</v>
      </c>
      <c r="AU35" s="8">
        <v>0</v>
      </c>
      <c r="AV35" s="8">
        <v>0</v>
      </c>
      <c r="AW35" s="8">
        <v>0</v>
      </c>
      <c r="AX35" s="8">
        <v>0</v>
      </c>
      <c r="AY35" s="8">
        <v>0</v>
      </c>
      <c r="AZ35" s="8">
        <v>0</v>
      </c>
      <c r="BA35" s="20">
        <v>10645</v>
      </c>
      <c r="BB35" s="9"/>
      <c r="BC35" s="8">
        <v>0</v>
      </c>
      <c r="BD35" s="8">
        <v>0</v>
      </c>
      <c r="BE35" s="8">
        <v>0</v>
      </c>
      <c r="BF35" s="8">
        <v>0</v>
      </c>
      <c r="BG35" s="8">
        <v>0</v>
      </c>
      <c r="BH35" s="8">
        <v>0</v>
      </c>
      <c r="BI35" s="8">
        <v>0</v>
      </c>
      <c r="BJ35" s="8">
        <v>0</v>
      </c>
      <c r="BK35" s="8">
        <v>0</v>
      </c>
      <c r="BL35" s="8">
        <v>0</v>
      </c>
      <c r="BM35" s="8">
        <v>0</v>
      </c>
      <c r="BN35" s="8">
        <v>0</v>
      </c>
      <c r="BO35" s="8">
        <v>0</v>
      </c>
      <c r="BP35" s="8">
        <v>0</v>
      </c>
      <c r="BQ35" s="8">
        <v>0</v>
      </c>
      <c r="BR35" s="20">
        <v>0</v>
      </c>
      <c r="BS35" s="9"/>
      <c r="BT35" s="8">
        <v>10630</v>
      </c>
      <c r="BU35" s="8">
        <v>0</v>
      </c>
      <c r="BV35" s="8">
        <v>0</v>
      </c>
      <c r="BW35" s="8">
        <v>0</v>
      </c>
      <c r="BX35" s="8">
        <v>0</v>
      </c>
      <c r="BY35" s="8">
        <v>15</v>
      </c>
      <c r="BZ35" s="8">
        <v>0</v>
      </c>
      <c r="CA35" s="8">
        <v>0</v>
      </c>
      <c r="CB35" s="8">
        <v>0</v>
      </c>
      <c r="CC35" s="8">
        <v>0</v>
      </c>
      <c r="CD35" s="8">
        <v>0</v>
      </c>
      <c r="CE35" s="8">
        <v>0</v>
      </c>
      <c r="CF35" s="8">
        <v>0</v>
      </c>
      <c r="CG35" s="8">
        <v>0</v>
      </c>
      <c r="CH35" s="8">
        <v>0</v>
      </c>
      <c r="CI35" s="20">
        <v>10645</v>
      </c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9"/>
      <c r="HQ35" s="9"/>
      <c r="HR35" s="9"/>
      <c r="HS35" s="9"/>
      <c r="HT35" s="9"/>
      <c r="HU35" s="9"/>
      <c r="HV35" s="9"/>
      <c r="HW35" s="9"/>
      <c r="HX35" s="9"/>
      <c r="HY35" s="9"/>
      <c r="HZ35" s="9"/>
      <c r="IA35" s="9"/>
      <c r="IB35" s="9"/>
      <c r="IC35" s="9"/>
      <c r="ID35" s="9"/>
      <c r="IE35" s="9"/>
      <c r="IF35" s="9"/>
      <c r="IG35" s="9"/>
      <c r="IH35" s="9"/>
      <c r="II35" s="9"/>
      <c r="IJ35" s="9"/>
      <c r="IK35" s="9"/>
      <c r="IL35" s="9"/>
      <c r="IM35" s="9"/>
      <c r="IN35" s="9"/>
      <c r="IO35" s="9"/>
      <c r="IP35" s="9"/>
      <c r="IQ35" s="9"/>
      <c r="IR35" s="9"/>
      <c r="IS35" s="9"/>
      <c r="IT35" s="9"/>
      <c r="IU35" s="9"/>
      <c r="IV35" s="9"/>
      <c r="IW35" s="9"/>
      <c r="IX35" s="9"/>
      <c r="IY35" s="9"/>
      <c r="IZ35" s="9"/>
      <c r="JA35" s="9"/>
      <c r="JB35" s="9"/>
      <c r="JC35" s="9"/>
      <c r="JD35" s="9"/>
      <c r="JE35" s="9"/>
      <c r="JF35" s="9"/>
      <c r="JG35" s="9"/>
      <c r="JH35" s="9"/>
      <c r="JI35" s="9"/>
      <c r="JJ35" s="9"/>
      <c r="JK35" s="9"/>
      <c r="JL35" s="9"/>
      <c r="JM35" s="9"/>
      <c r="JN35" s="9"/>
      <c r="JO35" s="9"/>
      <c r="JP35" s="9"/>
      <c r="JQ35" s="9"/>
      <c r="JR35" s="9"/>
      <c r="JS35" s="9"/>
      <c r="JT35" s="9"/>
      <c r="JU35" s="9"/>
      <c r="JV35" s="9"/>
      <c r="JW35" s="9"/>
      <c r="JX35" s="9"/>
      <c r="JY35" s="9"/>
      <c r="JZ35" s="9"/>
      <c r="KA35" s="9"/>
      <c r="KB35" s="9"/>
      <c r="KC35" s="9"/>
      <c r="KD35" s="9"/>
    </row>
    <row r="36" spans="1:290" ht="12.75" customHeight="1">
      <c r="A36" s="7" t="s">
        <v>65</v>
      </c>
      <c r="B36" s="16">
        <v>1039</v>
      </c>
      <c r="C36" s="17" t="s">
        <v>36</v>
      </c>
      <c r="D36" s="8">
        <v>-3</v>
      </c>
      <c r="E36" s="8">
        <v>0</v>
      </c>
      <c r="F36" s="8">
        <v>3</v>
      </c>
      <c r="G36" s="8">
        <v>135</v>
      </c>
      <c r="H36" s="8">
        <v>23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20">
        <v>158</v>
      </c>
      <c r="T36" s="9"/>
      <c r="U36" s="8">
        <v>0</v>
      </c>
      <c r="V36" s="8">
        <v>0</v>
      </c>
      <c r="W36" s="8">
        <v>0</v>
      </c>
      <c r="X36" s="8">
        <v>0</v>
      </c>
      <c r="Y36" s="8">
        <v>0</v>
      </c>
      <c r="Z36" s="8">
        <v>0</v>
      </c>
      <c r="AA36" s="8">
        <v>0</v>
      </c>
      <c r="AB36" s="8">
        <v>0</v>
      </c>
      <c r="AC36" s="8">
        <v>0</v>
      </c>
      <c r="AD36" s="8">
        <v>0</v>
      </c>
      <c r="AE36" s="8">
        <v>0</v>
      </c>
      <c r="AF36" s="8">
        <v>0</v>
      </c>
      <c r="AG36" s="8">
        <v>0</v>
      </c>
      <c r="AH36" s="8">
        <v>0</v>
      </c>
      <c r="AI36" s="8">
        <v>0</v>
      </c>
      <c r="AJ36" s="20">
        <v>0</v>
      </c>
      <c r="AK36" s="9"/>
      <c r="AL36" s="8">
        <v>28676</v>
      </c>
      <c r="AM36" s="8">
        <v>16</v>
      </c>
      <c r="AN36" s="8">
        <v>597</v>
      </c>
      <c r="AO36" s="8">
        <v>245</v>
      </c>
      <c r="AP36" s="8">
        <v>503</v>
      </c>
      <c r="AQ36" s="8">
        <v>6411</v>
      </c>
      <c r="AR36" s="8">
        <v>879</v>
      </c>
      <c r="AS36" s="8">
        <v>18</v>
      </c>
      <c r="AT36" s="8">
        <v>355</v>
      </c>
      <c r="AU36" s="8">
        <v>2426</v>
      </c>
      <c r="AV36" s="8">
        <v>103</v>
      </c>
      <c r="AW36" s="8">
        <v>21</v>
      </c>
      <c r="AX36" s="8">
        <v>5895</v>
      </c>
      <c r="AY36" s="8">
        <v>5447</v>
      </c>
      <c r="AZ36" s="8">
        <v>0</v>
      </c>
      <c r="BA36" s="20">
        <v>51592</v>
      </c>
      <c r="BB36" s="9"/>
      <c r="BC36" s="8">
        <v>0</v>
      </c>
      <c r="BD36" s="8">
        <v>0</v>
      </c>
      <c r="BE36" s="8">
        <v>0</v>
      </c>
      <c r="BF36" s="8">
        <v>0</v>
      </c>
      <c r="BG36" s="8">
        <v>0</v>
      </c>
      <c r="BH36" s="8">
        <v>0</v>
      </c>
      <c r="BI36" s="8">
        <v>0</v>
      </c>
      <c r="BJ36" s="8">
        <v>0</v>
      </c>
      <c r="BK36" s="8">
        <v>0</v>
      </c>
      <c r="BL36" s="8">
        <v>0</v>
      </c>
      <c r="BM36" s="8">
        <v>0</v>
      </c>
      <c r="BN36" s="8">
        <v>0</v>
      </c>
      <c r="BO36" s="8">
        <v>0</v>
      </c>
      <c r="BP36" s="8">
        <v>0</v>
      </c>
      <c r="BQ36" s="8">
        <v>0</v>
      </c>
      <c r="BR36" s="20">
        <v>0</v>
      </c>
      <c r="BS36" s="9"/>
      <c r="BT36" s="8">
        <v>28673</v>
      </c>
      <c r="BU36" s="8">
        <v>16</v>
      </c>
      <c r="BV36" s="8">
        <v>600</v>
      </c>
      <c r="BW36" s="8">
        <v>380</v>
      </c>
      <c r="BX36" s="8">
        <v>526</v>
      </c>
      <c r="BY36" s="8">
        <v>6411</v>
      </c>
      <c r="BZ36" s="8">
        <v>879</v>
      </c>
      <c r="CA36" s="8">
        <v>18</v>
      </c>
      <c r="CB36" s="8">
        <v>355</v>
      </c>
      <c r="CC36" s="8">
        <v>2426</v>
      </c>
      <c r="CD36" s="8">
        <v>103</v>
      </c>
      <c r="CE36" s="8">
        <v>21</v>
      </c>
      <c r="CF36" s="8">
        <v>5895</v>
      </c>
      <c r="CG36" s="8">
        <v>5447</v>
      </c>
      <c r="CH36" s="8">
        <v>0</v>
      </c>
      <c r="CI36" s="20">
        <v>51750</v>
      </c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9"/>
      <c r="HQ36" s="9"/>
      <c r="HR36" s="9"/>
      <c r="HS36" s="9"/>
      <c r="HT36" s="9"/>
      <c r="HU36" s="9"/>
      <c r="HV36" s="9"/>
      <c r="HW36" s="9"/>
      <c r="HX36" s="9"/>
      <c r="HY36" s="9"/>
      <c r="HZ36" s="9"/>
      <c r="IA36" s="9"/>
      <c r="IB36" s="9"/>
      <c r="IC36" s="9"/>
      <c r="ID36" s="9"/>
      <c r="IE36" s="9"/>
      <c r="IF36" s="9"/>
      <c r="IG36" s="9"/>
      <c r="IH36" s="9"/>
      <c r="II36" s="9"/>
      <c r="IJ36" s="9"/>
      <c r="IK36" s="9"/>
      <c r="IL36" s="9"/>
      <c r="IM36" s="9"/>
      <c r="IN36" s="9"/>
      <c r="IO36" s="9"/>
      <c r="IP36" s="9"/>
      <c r="IQ36" s="9"/>
      <c r="IR36" s="9"/>
      <c r="IS36" s="9"/>
      <c r="IT36" s="9"/>
      <c r="IU36" s="9"/>
      <c r="IV36" s="9"/>
      <c r="IW36" s="9"/>
      <c r="IX36" s="9"/>
      <c r="IY36" s="9"/>
      <c r="IZ36" s="9"/>
      <c r="JA36" s="9"/>
      <c r="JB36" s="9"/>
      <c r="JC36" s="9"/>
      <c r="JD36" s="9"/>
      <c r="JE36" s="9"/>
      <c r="JF36" s="9"/>
      <c r="JG36" s="9"/>
      <c r="JH36" s="9"/>
      <c r="JI36" s="9"/>
      <c r="JJ36" s="9"/>
      <c r="JK36" s="9"/>
      <c r="JL36" s="9"/>
      <c r="JM36" s="9"/>
      <c r="JN36" s="9"/>
      <c r="JO36" s="9"/>
      <c r="JP36" s="9"/>
      <c r="JQ36" s="9"/>
      <c r="JR36" s="9"/>
      <c r="JS36" s="9"/>
      <c r="JT36" s="9"/>
      <c r="JU36" s="9"/>
      <c r="JV36" s="9"/>
      <c r="JW36" s="9"/>
      <c r="JX36" s="9"/>
      <c r="JY36" s="9"/>
      <c r="JZ36" s="9"/>
      <c r="KA36" s="9"/>
      <c r="KB36" s="9"/>
      <c r="KC36" s="9"/>
      <c r="KD36" s="9"/>
    </row>
    <row r="37" spans="1:290" ht="12.75" customHeight="1">
      <c r="A37" s="7" t="s">
        <v>66</v>
      </c>
      <c r="B37" s="16">
        <v>1040</v>
      </c>
      <c r="C37" s="17" t="s">
        <v>36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20">
        <v>0</v>
      </c>
      <c r="T37" s="9"/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0</v>
      </c>
      <c r="AA37" s="8">
        <v>0</v>
      </c>
      <c r="AB37" s="8">
        <v>0</v>
      </c>
      <c r="AC37" s="8">
        <v>0</v>
      </c>
      <c r="AD37" s="8">
        <v>0</v>
      </c>
      <c r="AE37" s="8">
        <v>0</v>
      </c>
      <c r="AF37" s="8">
        <v>0</v>
      </c>
      <c r="AG37" s="8">
        <v>0</v>
      </c>
      <c r="AH37" s="8">
        <v>0</v>
      </c>
      <c r="AI37" s="8">
        <v>0</v>
      </c>
      <c r="AJ37" s="20">
        <v>0</v>
      </c>
      <c r="AK37" s="9"/>
      <c r="AL37" s="8">
        <v>0</v>
      </c>
      <c r="AM37" s="8">
        <v>0</v>
      </c>
      <c r="AN37" s="8">
        <v>0</v>
      </c>
      <c r="AO37" s="8">
        <v>0</v>
      </c>
      <c r="AP37" s="8">
        <v>0</v>
      </c>
      <c r="AQ37" s="8">
        <v>0</v>
      </c>
      <c r="AR37" s="8">
        <v>0</v>
      </c>
      <c r="AS37" s="8">
        <v>0</v>
      </c>
      <c r="AT37" s="8">
        <v>0</v>
      </c>
      <c r="AU37" s="8">
        <v>0</v>
      </c>
      <c r="AV37" s="8">
        <v>0</v>
      </c>
      <c r="AW37" s="8">
        <v>0</v>
      </c>
      <c r="AX37" s="8">
        <v>0</v>
      </c>
      <c r="AY37" s="8">
        <v>0</v>
      </c>
      <c r="AZ37" s="8">
        <v>0</v>
      </c>
      <c r="BA37" s="20">
        <v>0</v>
      </c>
      <c r="BB37" s="9"/>
      <c r="BC37" s="8">
        <v>0</v>
      </c>
      <c r="BD37" s="8">
        <v>0</v>
      </c>
      <c r="BE37" s="8">
        <v>0</v>
      </c>
      <c r="BF37" s="8">
        <v>0</v>
      </c>
      <c r="BG37" s="8">
        <v>0</v>
      </c>
      <c r="BH37" s="8">
        <v>0</v>
      </c>
      <c r="BI37" s="8">
        <v>0</v>
      </c>
      <c r="BJ37" s="8">
        <v>0</v>
      </c>
      <c r="BK37" s="8">
        <v>0</v>
      </c>
      <c r="BL37" s="8">
        <v>0</v>
      </c>
      <c r="BM37" s="8">
        <v>0</v>
      </c>
      <c r="BN37" s="8">
        <v>0</v>
      </c>
      <c r="BO37" s="8">
        <v>0</v>
      </c>
      <c r="BP37" s="8">
        <v>0</v>
      </c>
      <c r="BQ37" s="8">
        <v>0</v>
      </c>
      <c r="BR37" s="20">
        <v>0</v>
      </c>
      <c r="BS37" s="9"/>
      <c r="BT37" s="8">
        <v>0</v>
      </c>
      <c r="BU37" s="8">
        <v>0</v>
      </c>
      <c r="BV37" s="8">
        <v>0</v>
      </c>
      <c r="BW37" s="8">
        <v>0</v>
      </c>
      <c r="BX37" s="8">
        <v>0</v>
      </c>
      <c r="BY37" s="8">
        <v>0</v>
      </c>
      <c r="BZ37" s="8">
        <v>0</v>
      </c>
      <c r="CA37" s="8">
        <v>0</v>
      </c>
      <c r="CB37" s="8">
        <v>0</v>
      </c>
      <c r="CC37" s="8">
        <v>0</v>
      </c>
      <c r="CD37" s="8">
        <v>0</v>
      </c>
      <c r="CE37" s="8">
        <v>0</v>
      </c>
      <c r="CF37" s="8">
        <v>0</v>
      </c>
      <c r="CG37" s="8">
        <v>0</v>
      </c>
      <c r="CH37" s="8">
        <v>0</v>
      </c>
      <c r="CI37" s="20">
        <v>0</v>
      </c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  <c r="HC37" s="9"/>
      <c r="HD37" s="9"/>
      <c r="HE37" s="9"/>
      <c r="HF37" s="9"/>
      <c r="HG37" s="9"/>
      <c r="HH37" s="9"/>
      <c r="HI37" s="9"/>
      <c r="HJ37" s="9"/>
      <c r="HK37" s="9"/>
      <c r="HL37" s="9"/>
      <c r="HM37" s="9"/>
      <c r="HN37" s="9"/>
      <c r="HO37" s="9"/>
      <c r="HP37" s="9"/>
      <c r="HQ37" s="9"/>
      <c r="HR37" s="9"/>
      <c r="HS37" s="9"/>
      <c r="HT37" s="9"/>
      <c r="HU37" s="9"/>
      <c r="HV37" s="9"/>
      <c r="HW37" s="9"/>
      <c r="HX37" s="9"/>
      <c r="HY37" s="9"/>
      <c r="HZ37" s="9"/>
      <c r="IA37" s="9"/>
      <c r="IB37" s="9"/>
      <c r="IC37" s="9"/>
      <c r="ID37" s="9"/>
      <c r="IE37" s="9"/>
      <c r="IF37" s="9"/>
      <c r="IG37" s="9"/>
      <c r="IH37" s="9"/>
      <c r="II37" s="9"/>
      <c r="IJ37" s="9"/>
      <c r="IK37" s="9"/>
      <c r="IL37" s="9"/>
      <c r="IM37" s="9"/>
      <c r="IN37" s="9"/>
      <c r="IO37" s="9"/>
      <c r="IP37" s="9"/>
      <c r="IQ37" s="9"/>
      <c r="IR37" s="9"/>
      <c r="IS37" s="9"/>
      <c r="IT37" s="9"/>
      <c r="IU37" s="9"/>
      <c r="IV37" s="9"/>
      <c r="IW37" s="9"/>
      <c r="IX37" s="9"/>
      <c r="IY37" s="9"/>
      <c r="IZ37" s="9"/>
      <c r="JA37" s="9"/>
      <c r="JB37" s="9"/>
      <c r="JC37" s="9"/>
      <c r="JD37" s="9"/>
      <c r="JE37" s="9"/>
      <c r="JF37" s="9"/>
      <c r="JG37" s="9"/>
      <c r="JH37" s="9"/>
      <c r="JI37" s="9"/>
      <c r="JJ37" s="9"/>
      <c r="JK37" s="9"/>
      <c r="JL37" s="9"/>
      <c r="JM37" s="9"/>
      <c r="JN37" s="9"/>
      <c r="JO37" s="9"/>
      <c r="JP37" s="9"/>
      <c r="JQ37" s="9"/>
      <c r="JR37" s="9"/>
      <c r="JS37" s="9"/>
      <c r="JT37" s="9"/>
      <c r="JU37" s="9"/>
      <c r="JV37" s="9"/>
      <c r="JW37" s="9"/>
      <c r="JX37" s="9"/>
      <c r="JY37" s="9"/>
      <c r="JZ37" s="9"/>
      <c r="KA37" s="9"/>
      <c r="KB37" s="9"/>
      <c r="KC37" s="9"/>
      <c r="KD37" s="9"/>
    </row>
    <row r="38" spans="1:290" ht="12.75" customHeight="1">
      <c r="A38" s="7" t="s">
        <v>67</v>
      </c>
      <c r="B38" s="16">
        <v>1043</v>
      </c>
      <c r="C38" s="17" t="s">
        <v>36</v>
      </c>
      <c r="D38" s="8">
        <v>18475</v>
      </c>
      <c r="E38" s="8">
        <v>0</v>
      </c>
      <c r="F38" s="8">
        <v>0</v>
      </c>
      <c r="G38" s="8">
        <v>0</v>
      </c>
      <c r="H38" s="8">
        <v>0</v>
      </c>
      <c r="I38" s="8">
        <v>855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20">
        <v>19330</v>
      </c>
      <c r="T38" s="9"/>
      <c r="U38" s="8">
        <v>0</v>
      </c>
      <c r="V38" s="8">
        <v>0</v>
      </c>
      <c r="W38" s="8">
        <v>0</v>
      </c>
      <c r="X38" s="8">
        <v>0</v>
      </c>
      <c r="Y38" s="8">
        <v>0</v>
      </c>
      <c r="Z38" s="8">
        <v>0</v>
      </c>
      <c r="AA38" s="8">
        <v>0</v>
      </c>
      <c r="AB38" s="8">
        <v>0</v>
      </c>
      <c r="AC38" s="8">
        <v>0</v>
      </c>
      <c r="AD38" s="8">
        <v>0</v>
      </c>
      <c r="AE38" s="8">
        <v>0</v>
      </c>
      <c r="AF38" s="8">
        <v>0</v>
      </c>
      <c r="AG38" s="8">
        <v>0</v>
      </c>
      <c r="AH38" s="8">
        <v>0</v>
      </c>
      <c r="AI38" s="8">
        <v>0</v>
      </c>
      <c r="AJ38" s="20">
        <v>0</v>
      </c>
      <c r="AK38" s="9"/>
      <c r="AL38" s="8">
        <v>153882</v>
      </c>
      <c r="AM38" s="8">
        <v>0</v>
      </c>
      <c r="AN38" s="8">
        <v>274</v>
      </c>
      <c r="AO38" s="8">
        <v>91</v>
      </c>
      <c r="AP38" s="8">
        <v>10</v>
      </c>
      <c r="AQ38" s="8">
        <v>13848</v>
      </c>
      <c r="AR38" s="8">
        <v>719</v>
      </c>
      <c r="AS38" s="8">
        <v>48</v>
      </c>
      <c r="AT38" s="8">
        <v>0</v>
      </c>
      <c r="AU38" s="8">
        <v>961</v>
      </c>
      <c r="AV38" s="8">
        <v>0</v>
      </c>
      <c r="AW38" s="8">
        <v>32</v>
      </c>
      <c r="AX38" s="8">
        <v>681</v>
      </c>
      <c r="AY38" s="8">
        <v>0</v>
      </c>
      <c r="AZ38" s="8">
        <v>645</v>
      </c>
      <c r="BA38" s="20">
        <v>171191</v>
      </c>
      <c r="BB38" s="9"/>
      <c r="BC38" s="8">
        <v>0</v>
      </c>
      <c r="BD38" s="8">
        <v>0</v>
      </c>
      <c r="BE38" s="8">
        <v>0</v>
      </c>
      <c r="BF38" s="8">
        <v>0</v>
      </c>
      <c r="BG38" s="8">
        <v>0</v>
      </c>
      <c r="BH38" s="8">
        <v>0</v>
      </c>
      <c r="BI38" s="8">
        <v>0</v>
      </c>
      <c r="BJ38" s="8">
        <v>0</v>
      </c>
      <c r="BK38" s="8">
        <v>0</v>
      </c>
      <c r="BL38" s="8">
        <v>0</v>
      </c>
      <c r="BM38" s="8">
        <v>0</v>
      </c>
      <c r="BN38" s="8">
        <v>0</v>
      </c>
      <c r="BO38" s="8">
        <v>0</v>
      </c>
      <c r="BP38" s="8">
        <v>0</v>
      </c>
      <c r="BQ38" s="8">
        <v>0</v>
      </c>
      <c r="BR38" s="20">
        <v>0</v>
      </c>
      <c r="BS38" s="9"/>
      <c r="BT38" s="8">
        <v>172357</v>
      </c>
      <c r="BU38" s="8">
        <v>0</v>
      </c>
      <c r="BV38" s="8">
        <v>274</v>
      </c>
      <c r="BW38" s="8">
        <v>91</v>
      </c>
      <c r="BX38" s="8">
        <v>10</v>
      </c>
      <c r="BY38" s="8">
        <v>14703</v>
      </c>
      <c r="BZ38" s="8">
        <v>719</v>
      </c>
      <c r="CA38" s="8">
        <v>48</v>
      </c>
      <c r="CB38" s="8">
        <v>0</v>
      </c>
      <c r="CC38" s="8">
        <v>961</v>
      </c>
      <c r="CD38" s="8">
        <v>0</v>
      </c>
      <c r="CE38" s="8">
        <v>32</v>
      </c>
      <c r="CF38" s="8">
        <v>681</v>
      </c>
      <c r="CG38" s="8">
        <v>0</v>
      </c>
      <c r="CH38" s="8">
        <v>645</v>
      </c>
      <c r="CI38" s="20">
        <v>190521</v>
      </c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  <c r="HC38" s="9"/>
      <c r="HD38" s="9"/>
      <c r="HE38" s="9"/>
      <c r="HF38" s="9"/>
      <c r="HG38" s="9"/>
      <c r="HH38" s="9"/>
      <c r="HI38" s="9"/>
      <c r="HJ38" s="9"/>
      <c r="HK38" s="9"/>
      <c r="HL38" s="9"/>
      <c r="HM38" s="9"/>
      <c r="HN38" s="9"/>
      <c r="HO38" s="9"/>
      <c r="HP38" s="9"/>
      <c r="HQ38" s="9"/>
      <c r="HR38" s="9"/>
      <c r="HS38" s="9"/>
      <c r="HT38" s="9"/>
      <c r="HU38" s="9"/>
      <c r="HV38" s="9"/>
      <c r="HW38" s="9"/>
      <c r="HX38" s="9"/>
      <c r="HY38" s="9"/>
      <c r="HZ38" s="9"/>
      <c r="IA38" s="9"/>
      <c r="IB38" s="9"/>
      <c r="IC38" s="9"/>
      <c r="ID38" s="9"/>
      <c r="IE38" s="9"/>
      <c r="IF38" s="9"/>
      <c r="IG38" s="9"/>
      <c r="IH38" s="9"/>
      <c r="II38" s="9"/>
      <c r="IJ38" s="9"/>
      <c r="IK38" s="9"/>
      <c r="IL38" s="9"/>
      <c r="IM38" s="9"/>
      <c r="IN38" s="9"/>
      <c r="IO38" s="9"/>
      <c r="IP38" s="9"/>
      <c r="IQ38" s="9"/>
      <c r="IR38" s="9"/>
      <c r="IS38" s="9"/>
      <c r="IT38" s="9"/>
      <c r="IU38" s="9"/>
      <c r="IV38" s="9"/>
      <c r="IW38" s="9"/>
      <c r="IX38" s="9"/>
      <c r="IY38" s="9"/>
      <c r="IZ38" s="9"/>
      <c r="JA38" s="9"/>
      <c r="JB38" s="9"/>
      <c r="JC38" s="9"/>
      <c r="JD38" s="9"/>
      <c r="JE38" s="9"/>
      <c r="JF38" s="9"/>
      <c r="JG38" s="9"/>
      <c r="JH38" s="9"/>
      <c r="JI38" s="9"/>
      <c r="JJ38" s="9"/>
      <c r="JK38" s="9"/>
      <c r="JL38" s="9"/>
      <c r="JM38" s="9"/>
      <c r="JN38" s="9"/>
      <c r="JO38" s="9"/>
      <c r="JP38" s="9"/>
      <c r="JQ38" s="9"/>
      <c r="JR38" s="9"/>
      <c r="JS38" s="9"/>
      <c r="JT38" s="9"/>
      <c r="JU38" s="9"/>
      <c r="JV38" s="9"/>
      <c r="JW38" s="9"/>
      <c r="JX38" s="9"/>
      <c r="JY38" s="9"/>
      <c r="JZ38" s="9"/>
      <c r="KA38" s="9"/>
      <c r="KB38" s="9"/>
      <c r="KC38" s="9"/>
      <c r="KD38" s="9"/>
    </row>
    <row r="39" spans="1:290" ht="12.75" customHeight="1">
      <c r="A39" s="7" t="s">
        <v>68</v>
      </c>
      <c r="B39" s="16">
        <v>1044</v>
      </c>
      <c r="C39" s="17" t="s">
        <v>36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20">
        <v>0</v>
      </c>
      <c r="T39" s="9"/>
      <c r="U39" s="8">
        <v>0</v>
      </c>
      <c r="V39" s="8">
        <v>0</v>
      </c>
      <c r="W39" s="8">
        <v>0</v>
      </c>
      <c r="X39" s="8">
        <v>0</v>
      </c>
      <c r="Y39" s="8">
        <v>0</v>
      </c>
      <c r="Z39" s="8">
        <v>0</v>
      </c>
      <c r="AA39" s="8">
        <v>0</v>
      </c>
      <c r="AB39" s="8">
        <v>0</v>
      </c>
      <c r="AC39" s="8">
        <v>0</v>
      </c>
      <c r="AD39" s="8">
        <v>0</v>
      </c>
      <c r="AE39" s="8">
        <v>0</v>
      </c>
      <c r="AF39" s="8">
        <v>0</v>
      </c>
      <c r="AG39" s="8">
        <v>0</v>
      </c>
      <c r="AH39" s="8">
        <v>0</v>
      </c>
      <c r="AI39" s="8">
        <v>0</v>
      </c>
      <c r="AJ39" s="20">
        <v>0</v>
      </c>
      <c r="AK39" s="9"/>
      <c r="AL39" s="8">
        <v>36406.370000000003</v>
      </c>
      <c r="AM39" s="8">
        <v>0</v>
      </c>
      <c r="AN39" s="8">
        <v>22.4</v>
      </c>
      <c r="AO39" s="8">
        <v>-0.67</v>
      </c>
      <c r="AP39" s="8">
        <v>0</v>
      </c>
      <c r="AQ39" s="8">
        <v>8106.6600000000008</v>
      </c>
      <c r="AR39" s="8">
        <v>-12.74</v>
      </c>
      <c r="AS39" s="8">
        <v>0</v>
      </c>
      <c r="AT39" s="8">
        <v>0</v>
      </c>
      <c r="AU39" s="8">
        <v>0</v>
      </c>
      <c r="AV39" s="8">
        <v>2</v>
      </c>
      <c r="AW39" s="8">
        <v>0</v>
      </c>
      <c r="AX39" s="8">
        <v>0</v>
      </c>
      <c r="AY39" s="8">
        <v>0</v>
      </c>
      <c r="AZ39" s="8">
        <v>0</v>
      </c>
      <c r="BA39" s="20">
        <v>44524.020000000011</v>
      </c>
      <c r="BB39" s="9"/>
      <c r="BC39" s="8">
        <v>0</v>
      </c>
      <c r="BD39" s="8">
        <v>0</v>
      </c>
      <c r="BE39" s="8">
        <v>0</v>
      </c>
      <c r="BF39" s="8">
        <v>0</v>
      </c>
      <c r="BG39" s="8">
        <v>0</v>
      </c>
      <c r="BH39" s="8">
        <v>0</v>
      </c>
      <c r="BI39" s="8">
        <v>0</v>
      </c>
      <c r="BJ39" s="8">
        <v>0</v>
      </c>
      <c r="BK39" s="8">
        <v>0</v>
      </c>
      <c r="BL39" s="8">
        <v>0</v>
      </c>
      <c r="BM39" s="8">
        <v>0</v>
      </c>
      <c r="BN39" s="8">
        <v>0</v>
      </c>
      <c r="BO39" s="8">
        <v>0</v>
      </c>
      <c r="BP39" s="8">
        <v>0</v>
      </c>
      <c r="BQ39" s="8">
        <v>0</v>
      </c>
      <c r="BR39" s="20">
        <v>0</v>
      </c>
      <c r="BS39" s="9"/>
      <c r="BT39" s="8">
        <v>36406.370000000003</v>
      </c>
      <c r="BU39" s="8">
        <v>0</v>
      </c>
      <c r="BV39" s="8">
        <v>22.4</v>
      </c>
      <c r="BW39" s="8">
        <v>-0.67</v>
      </c>
      <c r="BX39" s="8">
        <v>0</v>
      </c>
      <c r="BY39" s="8">
        <v>8106.6600000000008</v>
      </c>
      <c r="BZ39" s="8">
        <v>-12.74</v>
      </c>
      <c r="CA39" s="8">
        <v>0</v>
      </c>
      <c r="CB39" s="8">
        <v>0</v>
      </c>
      <c r="CC39" s="8">
        <v>0</v>
      </c>
      <c r="CD39" s="8">
        <v>2</v>
      </c>
      <c r="CE39" s="8">
        <v>0</v>
      </c>
      <c r="CF39" s="8">
        <v>0</v>
      </c>
      <c r="CG39" s="8">
        <v>0</v>
      </c>
      <c r="CH39" s="8">
        <v>0</v>
      </c>
      <c r="CI39" s="20">
        <v>44524.020000000011</v>
      </c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  <c r="HC39" s="9"/>
      <c r="HD39" s="9"/>
      <c r="HE39" s="9"/>
      <c r="HF39" s="9"/>
      <c r="HG39" s="9"/>
      <c r="HH39" s="9"/>
      <c r="HI39" s="9"/>
      <c r="HJ39" s="9"/>
      <c r="HK39" s="9"/>
      <c r="HL39" s="9"/>
      <c r="HM39" s="9"/>
      <c r="HN39" s="9"/>
      <c r="HO39" s="9"/>
      <c r="HP39" s="9"/>
      <c r="HQ39" s="9"/>
      <c r="HR39" s="9"/>
      <c r="HS39" s="9"/>
      <c r="HT39" s="9"/>
      <c r="HU39" s="9"/>
      <c r="HV39" s="9"/>
      <c r="HW39" s="9"/>
      <c r="HX39" s="9"/>
      <c r="HY39" s="9"/>
      <c r="HZ39" s="9"/>
      <c r="IA39" s="9"/>
      <c r="IB39" s="9"/>
      <c r="IC39" s="9"/>
      <c r="ID39" s="9"/>
      <c r="IE39" s="9"/>
      <c r="IF39" s="9"/>
      <c r="IG39" s="9"/>
      <c r="IH39" s="9"/>
      <c r="II39" s="9"/>
      <c r="IJ39" s="9"/>
      <c r="IK39" s="9"/>
      <c r="IL39" s="9"/>
      <c r="IM39" s="9"/>
      <c r="IN39" s="9"/>
      <c r="IO39" s="9"/>
      <c r="IP39" s="9"/>
      <c r="IQ39" s="9"/>
      <c r="IR39" s="9"/>
      <c r="IS39" s="9"/>
      <c r="IT39" s="9"/>
      <c r="IU39" s="9"/>
      <c r="IV39" s="9"/>
      <c r="IW39" s="9"/>
      <c r="IX39" s="9"/>
      <c r="IY39" s="9"/>
      <c r="IZ39" s="9"/>
      <c r="JA39" s="9"/>
      <c r="JB39" s="9"/>
      <c r="JC39" s="9"/>
      <c r="JD39" s="9"/>
      <c r="JE39" s="9"/>
      <c r="JF39" s="9"/>
      <c r="JG39" s="9"/>
      <c r="JH39" s="9"/>
      <c r="JI39" s="9"/>
      <c r="JJ39" s="9"/>
      <c r="JK39" s="9"/>
      <c r="JL39" s="9"/>
      <c r="JM39" s="9"/>
      <c r="JN39" s="9"/>
      <c r="JO39" s="9"/>
      <c r="JP39" s="9"/>
      <c r="JQ39" s="9"/>
      <c r="JR39" s="9"/>
      <c r="JS39" s="9"/>
      <c r="JT39" s="9"/>
      <c r="JU39" s="9"/>
      <c r="JV39" s="9"/>
      <c r="JW39" s="9"/>
      <c r="JX39" s="9"/>
      <c r="JY39" s="9"/>
      <c r="JZ39" s="9"/>
      <c r="KA39" s="9"/>
      <c r="KB39" s="9"/>
      <c r="KC39" s="9"/>
      <c r="KD39" s="9"/>
    </row>
    <row r="40" spans="1:290" ht="12.75" customHeight="1">
      <c r="A40" s="7" t="s">
        <v>69</v>
      </c>
      <c r="B40" s="16">
        <v>1045</v>
      </c>
      <c r="C40" s="17" t="s">
        <v>36</v>
      </c>
      <c r="D40" s="8">
        <v>11.441095890410899</v>
      </c>
      <c r="E40" s="8">
        <v>0</v>
      </c>
      <c r="F40" s="8">
        <v>0</v>
      </c>
      <c r="G40" s="8">
        <v>3.8356164383561597E-2</v>
      </c>
      <c r="H40" s="8">
        <v>0</v>
      </c>
      <c r="I40" s="8">
        <v>18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20">
        <v>29.479452054794461</v>
      </c>
      <c r="T40" s="9"/>
      <c r="U40" s="8">
        <v>6.2712328767123298</v>
      </c>
      <c r="V40" s="8">
        <v>0</v>
      </c>
      <c r="W40" s="8">
        <v>1</v>
      </c>
      <c r="X40" s="8">
        <v>0</v>
      </c>
      <c r="Y40" s="8">
        <v>0</v>
      </c>
      <c r="Z40" s="8">
        <v>-0.97260273972602695</v>
      </c>
      <c r="AA40" s="8">
        <v>-0.43835616438356201</v>
      </c>
      <c r="AB40" s="8">
        <v>0</v>
      </c>
      <c r="AC40" s="8">
        <v>0</v>
      </c>
      <c r="AD40" s="8">
        <v>0</v>
      </c>
      <c r="AE40" s="8">
        <v>0</v>
      </c>
      <c r="AF40" s="8">
        <v>0</v>
      </c>
      <c r="AG40" s="8">
        <v>0</v>
      </c>
      <c r="AH40" s="8">
        <v>0</v>
      </c>
      <c r="AI40" s="8">
        <v>0</v>
      </c>
      <c r="AJ40" s="20">
        <v>5.8602739726027409</v>
      </c>
      <c r="AK40" s="9"/>
      <c r="AL40" s="8">
        <v>1953.32155131382</v>
      </c>
      <c r="AM40" s="8">
        <v>-3.1287671232876701</v>
      </c>
      <c r="AN40" s="8">
        <v>495.79974616005501</v>
      </c>
      <c r="AO40" s="8">
        <v>217.390492452171</v>
      </c>
      <c r="AP40" s="8">
        <v>29.888320457053801</v>
      </c>
      <c r="AQ40" s="8">
        <v>2294.8047673966498</v>
      </c>
      <c r="AR40" s="8">
        <v>234.91676685607601</v>
      </c>
      <c r="AS40" s="8">
        <v>8</v>
      </c>
      <c r="AT40" s="8">
        <v>6.52739726027397</v>
      </c>
      <c r="AU40" s="8">
        <v>82.177144520944097</v>
      </c>
      <c r="AV40" s="8">
        <v>91.186301369863003</v>
      </c>
      <c r="AW40" s="8">
        <v>1.3477917194275</v>
      </c>
      <c r="AX40" s="8">
        <v>118.917124226677</v>
      </c>
      <c r="AY40" s="8">
        <v>70.150684931506802</v>
      </c>
      <c r="AZ40" s="8">
        <v>0</v>
      </c>
      <c r="BA40" s="20">
        <v>5601.2993215412298</v>
      </c>
      <c r="BB40" s="9"/>
      <c r="BC40" s="8">
        <v>0.80273972602739696</v>
      </c>
      <c r="BD40" s="8">
        <v>0</v>
      </c>
      <c r="BE40" s="8">
        <v>0</v>
      </c>
      <c r="BF40" s="8">
        <v>0</v>
      </c>
      <c r="BG40" s="8">
        <v>0</v>
      </c>
      <c r="BH40" s="8">
        <v>1.33698630136986</v>
      </c>
      <c r="BI40" s="8">
        <v>0</v>
      </c>
      <c r="BJ40" s="8">
        <v>0</v>
      </c>
      <c r="BK40" s="8">
        <v>0</v>
      </c>
      <c r="BL40" s="8">
        <v>0</v>
      </c>
      <c r="BM40" s="8">
        <v>0</v>
      </c>
      <c r="BN40" s="8">
        <v>0</v>
      </c>
      <c r="BO40" s="8">
        <v>0</v>
      </c>
      <c r="BP40" s="8">
        <v>0</v>
      </c>
      <c r="BQ40" s="8">
        <v>0</v>
      </c>
      <c r="BR40" s="20">
        <v>2.1397260273972569</v>
      </c>
      <c r="BS40" s="9"/>
      <c r="BT40" s="8">
        <v>1971.8366198069705</v>
      </c>
      <c r="BU40" s="8">
        <v>-3.1287671232876701</v>
      </c>
      <c r="BV40" s="8">
        <v>496.79974616005501</v>
      </c>
      <c r="BW40" s="8">
        <v>217.42884861655457</v>
      </c>
      <c r="BX40" s="8">
        <v>29.888320457053801</v>
      </c>
      <c r="BY40" s="8">
        <v>2313.1691509582938</v>
      </c>
      <c r="BZ40" s="8">
        <v>234.47841069169246</v>
      </c>
      <c r="CA40" s="8">
        <v>8</v>
      </c>
      <c r="CB40" s="8">
        <v>6.52739726027397</v>
      </c>
      <c r="CC40" s="8">
        <v>82.177144520944097</v>
      </c>
      <c r="CD40" s="8">
        <v>91.186301369863003</v>
      </c>
      <c r="CE40" s="8">
        <v>1.3477917194275</v>
      </c>
      <c r="CF40" s="8">
        <v>118.917124226677</v>
      </c>
      <c r="CG40" s="8">
        <v>70.150684931506802</v>
      </c>
      <c r="CH40" s="8">
        <v>0</v>
      </c>
      <c r="CI40" s="20">
        <v>5638.7787735960237</v>
      </c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  <c r="HC40" s="9"/>
      <c r="HD40" s="9"/>
      <c r="HE40" s="9"/>
      <c r="HF40" s="9"/>
      <c r="HG40" s="9"/>
      <c r="HH40" s="9"/>
      <c r="HI40" s="9"/>
      <c r="HJ40" s="9"/>
      <c r="HK40" s="9"/>
      <c r="HL40" s="9"/>
      <c r="HM40" s="9"/>
      <c r="HN40" s="9"/>
      <c r="HO40" s="9"/>
      <c r="HP40" s="9"/>
      <c r="HQ40" s="9"/>
      <c r="HR40" s="9"/>
      <c r="HS40" s="9"/>
      <c r="HT40" s="9"/>
      <c r="HU40" s="9"/>
      <c r="HV40" s="9"/>
      <c r="HW40" s="9"/>
      <c r="HX40" s="9"/>
      <c r="HY40" s="9"/>
      <c r="HZ40" s="9"/>
      <c r="IA40" s="9"/>
      <c r="IB40" s="9"/>
      <c r="IC40" s="9"/>
      <c r="ID40" s="9"/>
      <c r="IE40" s="9"/>
      <c r="IF40" s="9"/>
      <c r="IG40" s="9"/>
      <c r="IH40" s="9"/>
      <c r="II40" s="9"/>
      <c r="IJ40" s="9"/>
      <c r="IK40" s="9"/>
      <c r="IL40" s="9"/>
      <c r="IM40" s="9"/>
      <c r="IN40" s="9"/>
      <c r="IO40" s="9"/>
      <c r="IP40" s="9"/>
      <c r="IQ40" s="9"/>
      <c r="IR40" s="9"/>
      <c r="IS40" s="9"/>
      <c r="IT40" s="9"/>
      <c r="IU40" s="9"/>
      <c r="IV40" s="9"/>
      <c r="IW40" s="9"/>
      <c r="IX40" s="9"/>
      <c r="IY40" s="9"/>
      <c r="IZ40" s="9"/>
      <c r="JA40" s="9"/>
      <c r="JB40" s="9"/>
      <c r="JC40" s="9"/>
      <c r="JD40" s="9"/>
      <c r="JE40" s="9"/>
      <c r="JF40" s="9"/>
      <c r="JG40" s="9"/>
      <c r="JH40" s="9"/>
      <c r="JI40" s="9"/>
      <c r="JJ40" s="9"/>
      <c r="JK40" s="9"/>
      <c r="JL40" s="9"/>
      <c r="JM40" s="9"/>
      <c r="JN40" s="9"/>
      <c r="JO40" s="9"/>
      <c r="JP40" s="9"/>
      <c r="JQ40" s="9"/>
      <c r="JR40" s="9"/>
      <c r="JS40" s="9"/>
      <c r="JT40" s="9"/>
      <c r="JU40" s="9"/>
      <c r="JV40" s="9"/>
      <c r="JW40" s="9"/>
      <c r="JX40" s="9"/>
      <c r="JY40" s="9"/>
      <c r="JZ40" s="9"/>
      <c r="KA40" s="9"/>
      <c r="KB40" s="9"/>
      <c r="KC40" s="9"/>
      <c r="KD40" s="9"/>
    </row>
    <row r="41" spans="1:290" ht="12.75" customHeight="1">
      <c r="A41" s="7" t="s">
        <v>70</v>
      </c>
      <c r="B41" s="16">
        <v>1046</v>
      </c>
      <c r="C41" s="17" t="s">
        <v>36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20">
        <v>0</v>
      </c>
      <c r="T41" s="9"/>
      <c r="U41" s="8">
        <v>0</v>
      </c>
      <c r="V41" s="8">
        <v>0</v>
      </c>
      <c r="W41" s="8">
        <v>0</v>
      </c>
      <c r="X41" s="8">
        <v>0</v>
      </c>
      <c r="Y41" s="8">
        <v>0</v>
      </c>
      <c r="Z41" s="8">
        <v>0</v>
      </c>
      <c r="AA41" s="8">
        <v>0</v>
      </c>
      <c r="AB41" s="8">
        <v>0</v>
      </c>
      <c r="AC41" s="8">
        <v>0</v>
      </c>
      <c r="AD41" s="8">
        <v>0</v>
      </c>
      <c r="AE41" s="8">
        <v>0</v>
      </c>
      <c r="AF41" s="8">
        <v>0</v>
      </c>
      <c r="AG41" s="8">
        <v>0</v>
      </c>
      <c r="AH41" s="8">
        <v>0</v>
      </c>
      <c r="AI41" s="8">
        <v>0</v>
      </c>
      <c r="AJ41" s="20">
        <v>0</v>
      </c>
      <c r="AK41" s="9"/>
      <c r="AL41" s="8">
        <v>28046</v>
      </c>
      <c r="AM41" s="8">
        <v>149</v>
      </c>
      <c r="AN41" s="8">
        <v>2448</v>
      </c>
      <c r="AO41" s="8">
        <v>1477</v>
      </c>
      <c r="AP41" s="8">
        <v>489</v>
      </c>
      <c r="AQ41" s="8">
        <v>4193</v>
      </c>
      <c r="AR41" s="8">
        <v>723</v>
      </c>
      <c r="AS41" s="8">
        <v>0</v>
      </c>
      <c r="AT41" s="8">
        <v>67</v>
      </c>
      <c r="AU41" s="8">
        <v>1766</v>
      </c>
      <c r="AV41" s="8">
        <v>9</v>
      </c>
      <c r="AW41" s="8">
        <v>6</v>
      </c>
      <c r="AX41" s="8">
        <v>2474</v>
      </c>
      <c r="AY41" s="8">
        <v>35</v>
      </c>
      <c r="AZ41" s="8">
        <v>0</v>
      </c>
      <c r="BA41" s="20">
        <v>41882</v>
      </c>
      <c r="BB41" s="9"/>
      <c r="BC41" s="8">
        <v>0</v>
      </c>
      <c r="BD41" s="8">
        <v>0</v>
      </c>
      <c r="BE41" s="8">
        <v>0</v>
      </c>
      <c r="BF41" s="8">
        <v>0</v>
      </c>
      <c r="BG41" s="8">
        <v>0</v>
      </c>
      <c r="BH41" s="8">
        <v>0</v>
      </c>
      <c r="BI41" s="8">
        <v>0</v>
      </c>
      <c r="BJ41" s="8">
        <v>0</v>
      </c>
      <c r="BK41" s="8">
        <v>0</v>
      </c>
      <c r="BL41" s="8">
        <v>0</v>
      </c>
      <c r="BM41" s="8">
        <v>0</v>
      </c>
      <c r="BN41" s="8">
        <v>0</v>
      </c>
      <c r="BO41" s="8">
        <v>0</v>
      </c>
      <c r="BP41" s="8">
        <v>0</v>
      </c>
      <c r="BQ41" s="8">
        <v>0</v>
      </c>
      <c r="BR41" s="20">
        <v>0</v>
      </c>
      <c r="BS41" s="9"/>
      <c r="BT41" s="8">
        <v>28046</v>
      </c>
      <c r="BU41" s="8">
        <v>149</v>
      </c>
      <c r="BV41" s="8">
        <v>2448</v>
      </c>
      <c r="BW41" s="8">
        <v>1477</v>
      </c>
      <c r="BX41" s="8">
        <v>489</v>
      </c>
      <c r="BY41" s="8">
        <v>4193</v>
      </c>
      <c r="BZ41" s="8">
        <v>723</v>
      </c>
      <c r="CA41" s="8">
        <v>0</v>
      </c>
      <c r="CB41" s="8">
        <v>67</v>
      </c>
      <c r="CC41" s="8">
        <v>1766</v>
      </c>
      <c r="CD41" s="8">
        <v>9</v>
      </c>
      <c r="CE41" s="8">
        <v>6</v>
      </c>
      <c r="CF41" s="8">
        <v>2474</v>
      </c>
      <c r="CG41" s="8">
        <v>35</v>
      </c>
      <c r="CH41" s="8">
        <v>0</v>
      </c>
      <c r="CI41" s="20">
        <v>41882</v>
      </c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  <c r="HC41" s="9"/>
      <c r="HD41" s="9"/>
      <c r="HE41" s="9"/>
      <c r="HF41" s="9"/>
      <c r="HG41" s="9"/>
      <c r="HH41" s="9"/>
      <c r="HI41" s="9"/>
      <c r="HJ41" s="9"/>
      <c r="HK41" s="9"/>
      <c r="HL41" s="9"/>
      <c r="HM41" s="9"/>
      <c r="HN41" s="9"/>
      <c r="HO41" s="9"/>
      <c r="HP41" s="9"/>
      <c r="HQ41" s="9"/>
      <c r="HR41" s="9"/>
      <c r="HS41" s="9"/>
      <c r="HT41" s="9"/>
      <c r="HU41" s="9"/>
      <c r="HV41" s="9"/>
      <c r="HW41" s="9"/>
      <c r="HX41" s="9"/>
      <c r="HY41" s="9"/>
      <c r="HZ41" s="9"/>
      <c r="IA41" s="9"/>
      <c r="IB41" s="9"/>
      <c r="IC41" s="9"/>
      <c r="ID41" s="9"/>
      <c r="IE41" s="9"/>
      <c r="IF41" s="9"/>
      <c r="IG41" s="9"/>
      <c r="IH41" s="9"/>
      <c r="II41" s="9"/>
      <c r="IJ41" s="9"/>
      <c r="IK41" s="9"/>
      <c r="IL41" s="9"/>
      <c r="IM41" s="9"/>
      <c r="IN41" s="9"/>
      <c r="IO41" s="9"/>
      <c r="IP41" s="9"/>
      <c r="IQ41" s="9"/>
      <c r="IR41" s="9"/>
      <c r="IS41" s="9"/>
      <c r="IT41" s="9"/>
      <c r="IU41" s="9"/>
      <c r="IV41" s="9"/>
      <c r="IW41" s="9"/>
      <c r="IX41" s="9"/>
      <c r="IY41" s="9"/>
      <c r="IZ41" s="9"/>
      <c r="JA41" s="9"/>
      <c r="JB41" s="9"/>
      <c r="JC41" s="9"/>
      <c r="JD41" s="9"/>
      <c r="JE41" s="9"/>
      <c r="JF41" s="9"/>
      <c r="JG41" s="9"/>
      <c r="JH41" s="9"/>
      <c r="JI41" s="9"/>
      <c r="JJ41" s="9"/>
      <c r="JK41" s="9"/>
      <c r="JL41" s="9"/>
      <c r="JM41" s="9"/>
      <c r="JN41" s="9"/>
      <c r="JO41" s="9"/>
      <c r="JP41" s="9"/>
      <c r="JQ41" s="9"/>
      <c r="JR41" s="9"/>
      <c r="JS41" s="9"/>
      <c r="JT41" s="9"/>
      <c r="JU41" s="9"/>
      <c r="JV41" s="9"/>
      <c r="JW41" s="9"/>
      <c r="JX41" s="9"/>
      <c r="JY41" s="9"/>
      <c r="JZ41" s="9"/>
      <c r="KA41" s="9"/>
      <c r="KB41" s="9"/>
      <c r="KC41" s="9"/>
      <c r="KD41" s="9"/>
    </row>
    <row r="42" spans="1:290" ht="12.75" customHeight="1">
      <c r="A42" s="7" t="s">
        <v>71</v>
      </c>
      <c r="B42" s="16">
        <v>1047</v>
      </c>
      <c r="C42" s="17" t="s">
        <v>36</v>
      </c>
      <c r="D42" s="8">
        <v>-0.29000000000000004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20">
        <v>-0.29000000000000004</v>
      </c>
      <c r="T42" s="9"/>
      <c r="U42" s="8">
        <v>0</v>
      </c>
      <c r="V42" s="8">
        <v>0</v>
      </c>
      <c r="W42" s="8">
        <v>0</v>
      </c>
      <c r="X42" s="8">
        <v>0</v>
      </c>
      <c r="Y42" s="8">
        <v>0</v>
      </c>
      <c r="Z42" s="8">
        <v>0</v>
      </c>
      <c r="AA42" s="8">
        <v>0</v>
      </c>
      <c r="AB42" s="8">
        <v>0</v>
      </c>
      <c r="AC42" s="8">
        <v>0</v>
      </c>
      <c r="AD42" s="8">
        <v>0</v>
      </c>
      <c r="AE42" s="8">
        <v>0</v>
      </c>
      <c r="AF42" s="8">
        <v>0</v>
      </c>
      <c r="AG42" s="8">
        <v>0</v>
      </c>
      <c r="AH42" s="8">
        <v>0</v>
      </c>
      <c r="AI42" s="8">
        <v>0</v>
      </c>
      <c r="AJ42" s="20">
        <v>0</v>
      </c>
      <c r="AK42" s="9"/>
      <c r="AL42" s="8">
        <v>14429.000000000018</v>
      </c>
      <c r="AM42" s="8">
        <v>36.869999999999997</v>
      </c>
      <c r="AN42" s="8">
        <v>574.90999999999985</v>
      </c>
      <c r="AO42" s="8">
        <v>121.26</v>
      </c>
      <c r="AP42" s="8">
        <v>2.2800000000000002</v>
      </c>
      <c r="AQ42" s="8">
        <v>5217.8500000000022</v>
      </c>
      <c r="AR42" s="8">
        <v>21.299999999999997</v>
      </c>
      <c r="AS42" s="8">
        <v>0</v>
      </c>
      <c r="AT42" s="8">
        <v>32.980000000000004</v>
      </c>
      <c r="AU42" s="8">
        <v>40.589999999999961</v>
      </c>
      <c r="AV42" s="8">
        <v>0</v>
      </c>
      <c r="AW42" s="8">
        <v>-0.74</v>
      </c>
      <c r="AX42" s="8">
        <v>33.370000000000033</v>
      </c>
      <c r="AY42" s="8">
        <v>0</v>
      </c>
      <c r="AZ42" s="8">
        <v>0</v>
      </c>
      <c r="BA42" s="20">
        <v>20509.670000000016</v>
      </c>
      <c r="BB42" s="9"/>
      <c r="BC42" s="8">
        <v>0</v>
      </c>
      <c r="BD42" s="8">
        <v>0</v>
      </c>
      <c r="BE42" s="8">
        <v>0</v>
      </c>
      <c r="BF42" s="8">
        <v>0</v>
      </c>
      <c r="BG42" s="8">
        <v>0</v>
      </c>
      <c r="BH42" s="8">
        <v>0</v>
      </c>
      <c r="BI42" s="8">
        <v>0</v>
      </c>
      <c r="BJ42" s="8">
        <v>0</v>
      </c>
      <c r="BK42" s="8">
        <v>0</v>
      </c>
      <c r="BL42" s="8">
        <v>0</v>
      </c>
      <c r="BM42" s="8">
        <v>0</v>
      </c>
      <c r="BN42" s="8">
        <v>0</v>
      </c>
      <c r="BO42" s="8">
        <v>0</v>
      </c>
      <c r="BP42" s="8">
        <v>0</v>
      </c>
      <c r="BQ42" s="8">
        <v>0</v>
      </c>
      <c r="BR42" s="20">
        <v>0</v>
      </c>
      <c r="BS42" s="9"/>
      <c r="BT42" s="8">
        <v>14428.710000000017</v>
      </c>
      <c r="BU42" s="8">
        <v>36.869999999999997</v>
      </c>
      <c r="BV42" s="8">
        <v>574.90999999999985</v>
      </c>
      <c r="BW42" s="8">
        <v>121.26</v>
      </c>
      <c r="BX42" s="8">
        <v>2.2800000000000002</v>
      </c>
      <c r="BY42" s="8">
        <v>5217.8500000000022</v>
      </c>
      <c r="BZ42" s="8">
        <v>21.299999999999997</v>
      </c>
      <c r="CA42" s="8">
        <v>0</v>
      </c>
      <c r="CB42" s="8">
        <v>32.980000000000004</v>
      </c>
      <c r="CC42" s="8">
        <v>40.589999999999961</v>
      </c>
      <c r="CD42" s="8">
        <v>0</v>
      </c>
      <c r="CE42" s="8">
        <v>-0.74</v>
      </c>
      <c r="CF42" s="8">
        <v>33.370000000000033</v>
      </c>
      <c r="CG42" s="8">
        <v>0</v>
      </c>
      <c r="CH42" s="8">
        <v>0</v>
      </c>
      <c r="CI42" s="20">
        <v>20509.380000000016</v>
      </c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  <c r="HC42" s="9"/>
      <c r="HD42" s="9"/>
      <c r="HE42" s="9"/>
      <c r="HF42" s="9"/>
      <c r="HG42" s="9"/>
      <c r="HH42" s="9"/>
      <c r="HI42" s="9"/>
      <c r="HJ42" s="9"/>
      <c r="HK42" s="9"/>
      <c r="HL42" s="9"/>
      <c r="HM42" s="9"/>
      <c r="HN42" s="9"/>
      <c r="HO42" s="9"/>
      <c r="HP42" s="9"/>
      <c r="HQ42" s="9"/>
      <c r="HR42" s="9"/>
      <c r="HS42" s="9"/>
      <c r="HT42" s="9"/>
      <c r="HU42" s="9"/>
      <c r="HV42" s="9"/>
      <c r="HW42" s="9"/>
      <c r="HX42" s="9"/>
      <c r="HY42" s="9"/>
      <c r="HZ42" s="9"/>
      <c r="IA42" s="9"/>
      <c r="IB42" s="9"/>
      <c r="IC42" s="9"/>
      <c r="ID42" s="9"/>
      <c r="IE42" s="9"/>
      <c r="IF42" s="9"/>
      <c r="IG42" s="9"/>
      <c r="IH42" s="9"/>
      <c r="II42" s="9"/>
      <c r="IJ42" s="9"/>
      <c r="IK42" s="9"/>
      <c r="IL42" s="9"/>
      <c r="IM42" s="9"/>
      <c r="IN42" s="9"/>
      <c r="IO42" s="9"/>
      <c r="IP42" s="9"/>
      <c r="IQ42" s="9"/>
      <c r="IR42" s="9"/>
      <c r="IS42" s="9"/>
      <c r="IT42" s="9"/>
      <c r="IU42" s="9"/>
      <c r="IV42" s="9"/>
      <c r="IW42" s="9"/>
      <c r="IX42" s="9"/>
      <c r="IY42" s="9"/>
      <c r="IZ42" s="9"/>
      <c r="JA42" s="9"/>
      <c r="JB42" s="9"/>
      <c r="JC42" s="9"/>
      <c r="JD42" s="9"/>
      <c r="JE42" s="9"/>
      <c r="JF42" s="9"/>
      <c r="JG42" s="9"/>
      <c r="JH42" s="9"/>
      <c r="JI42" s="9"/>
      <c r="JJ42" s="9"/>
      <c r="JK42" s="9"/>
      <c r="JL42" s="9"/>
      <c r="JM42" s="9"/>
      <c r="JN42" s="9"/>
      <c r="JO42" s="9"/>
      <c r="JP42" s="9"/>
      <c r="JQ42" s="9"/>
      <c r="JR42" s="9"/>
      <c r="JS42" s="9"/>
      <c r="JT42" s="9"/>
      <c r="JU42" s="9"/>
      <c r="JV42" s="9"/>
      <c r="JW42" s="9"/>
      <c r="JX42" s="9"/>
      <c r="JY42" s="9"/>
      <c r="JZ42" s="9"/>
      <c r="KA42" s="9"/>
      <c r="KB42" s="9"/>
      <c r="KC42" s="9"/>
      <c r="KD42" s="9"/>
    </row>
    <row r="43" spans="1:290" ht="12.75" customHeight="1">
      <c r="A43" s="7" t="s">
        <v>72</v>
      </c>
      <c r="B43" s="16">
        <v>1049</v>
      </c>
      <c r="C43" s="17" t="s">
        <v>36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20">
        <v>0</v>
      </c>
      <c r="T43" s="9"/>
      <c r="U43" s="8">
        <v>0</v>
      </c>
      <c r="V43" s="8">
        <v>0</v>
      </c>
      <c r="W43" s="8">
        <v>0</v>
      </c>
      <c r="X43" s="8">
        <v>0</v>
      </c>
      <c r="Y43" s="8">
        <v>0</v>
      </c>
      <c r="Z43" s="8">
        <v>0</v>
      </c>
      <c r="AA43" s="8">
        <v>0</v>
      </c>
      <c r="AB43" s="8">
        <v>0</v>
      </c>
      <c r="AC43" s="8">
        <v>0</v>
      </c>
      <c r="AD43" s="8">
        <v>0</v>
      </c>
      <c r="AE43" s="8">
        <v>0</v>
      </c>
      <c r="AF43" s="8">
        <v>0</v>
      </c>
      <c r="AG43" s="8">
        <v>0</v>
      </c>
      <c r="AH43" s="8">
        <v>0</v>
      </c>
      <c r="AI43" s="8">
        <v>0</v>
      </c>
      <c r="AJ43" s="20">
        <v>0</v>
      </c>
      <c r="AK43" s="9"/>
      <c r="AL43" s="8">
        <v>24793.241095890397</v>
      </c>
      <c r="AM43" s="8">
        <v>118.31506849315069</v>
      </c>
      <c r="AN43" s="8">
        <v>248.72602739726031</v>
      </c>
      <c r="AO43" s="8">
        <v>210.10410958904112</v>
      </c>
      <c r="AP43" s="8">
        <v>26.208219178082192</v>
      </c>
      <c r="AQ43" s="8">
        <v>4431.2739726027376</v>
      </c>
      <c r="AR43" s="8">
        <v>277.21917808219177</v>
      </c>
      <c r="AS43" s="8">
        <v>136</v>
      </c>
      <c r="AT43" s="8">
        <v>40.586301369863016</v>
      </c>
      <c r="AU43" s="8">
        <v>752.79999999999984</v>
      </c>
      <c r="AV43" s="8">
        <v>697.18630136986269</v>
      </c>
      <c r="AW43" s="8">
        <v>1</v>
      </c>
      <c r="AX43" s="8">
        <v>551.21643835616419</v>
      </c>
      <c r="AY43" s="8">
        <v>8.6136986301369873</v>
      </c>
      <c r="AZ43" s="8">
        <v>27</v>
      </c>
      <c r="BA43" s="20">
        <v>32319.490410958882</v>
      </c>
      <c r="BB43" s="9"/>
      <c r="BC43" s="8">
        <v>0</v>
      </c>
      <c r="BD43" s="8">
        <v>0</v>
      </c>
      <c r="BE43" s="8">
        <v>0</v>
      </c>
      <c r="BF43" s="8">
        <v>0</v>
      </c>
      <c r="BG43" s="8">
        <v>0</v>
      </c>
      <c r="BH43" s="8">
        <v>0</v>
      </c>
      <c r="BI43" s="8">
        <v>0</v>
      </c>
      <c r="BJ43" s="8">
        <v>0</v>
      </c>
      <c r="BK43" s="8">
        <v>0</v>
      </c>
      <c r="BL43" s="8">
        <v>0</v>
      </c>
      <c r="BM43" s="8">
        <v>0</v>
      </c>
      <c r="BN43" s="8">
        <v>0</v>
      </c>
      <c r="BO43" s="8">
        <v>0</v>
      </c>
      <c r="BP43" s="8">
        <v>0</v>
      </c>
      <c r="BQ43" s="8">
        <v>0</v>
      </c>
      <c r="BR43" s="20">
        <v>0</v>
      </c>
      <c r="BS43" s="9"/>
      <c r="BT43" s="8">
        <v>24793.241095890397</v>
      </c>
      <c r="BU43" s="8">
        <v>118.31506849315069</v>
      </c>
      <c r="BV43" s="8">
        <v>248.72602739726031</v>
      </c>
      <c r="BW43" s="8">
        <v>210.10410958904112</v>
      </c>
      <c r="BX43" s="8">
        <v>26.208219178082192</v>
      </c>
      <c r="BY43" s="8">
        <v>4431.2739726027376</v>
      </c>
      <c r="BZ43" s="8">
        <v>277.21917808219177</v>
      </c>
      <c r="CA43" s="8">
        <v>136</v>
      </c>
      <c r="CB43" s="8">
        <v>40.586301369863016</v>
      </c>
      <c r="CC43" s="8">
        <v>752.79999999999984</v>
      </c>
      <c r="CD43" s="8">
        <v>697.18630136986269</v>
      </c>
      <c r="CE43" s="8">
        <v>1</v>
      </c>
      <c r="CF43" s="8">
        <v>551.21643835616419</v>
      </c>
      <c r="CG43" s="8">
        <v>8.6136986301369873</v>
      </c>
      <c r="CH43" s="8">
        <v>27</v>
      </c>
      <c r="CI43" s="20">
        <v>32319.490410958882</v>
      </c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  <c r="HC43" s="9"/>
      <c r="HD43" s="9"/>
      <c r="HE43" s="9"/>
      <c r="HF43" s="9"/>
      <c r="HG43" s="9"/>
      <c r="HH43" s="9"/>
      <c r="HI43" s="9"/>
      <c r="HJ43" s="9"/>
      <c r="HK43" s="9"/>
      <c r="HL43" s="9"/>
      <c r="HM43" s="9"/>
      <c r="HN43" s="9"/>
      <c r="HO43" s="9"/>
      <c r="HP43" s="9"/>
      <c r="HQ43" s="9"/>
      <c r="HR43" s="9"/>
      <c r="HS43" s="9"/>
      <c r="HT43" s="9"/>
      <c r="HU43" s="9"/>
      <c r="HV43" s="9"/>
      <c r="HW43" s="9"/>
      <c r="HX43" s="9"/>
      <c r="HY43" s="9"/>
      <c r="HZ43" s="9"/>
      <c r="IA43" s="9"/>
      <c r="IB43" s="9"/>
      <c r="IC43" s="9"/>
      <c r="ID43" s="9"/>
      <c r="IE43" s="9"/>
      <c r="IF43" s="9"/>
      <c r="IG43" s="9"/>
      <c r="IH43" s="9"/>
      <c r="II43" s="9"/>
      <c r="IJ43" s="9"/>
      <c r="IK43" s="9"/>
      <c r="IL43" s="9"/>
      <c r="IM43" s="9"/>
      <c r="IN43" s="9"/>
      <c r="IO43" s="9"/>
      <c r="IP43" s="9"/>
      <c r="IQ43" s="9"/>
      <c r="IR43" s="9"/>
      <c r="IS43" s="9"/>
      <c r="IT43" s="9"/>
      <c r="IU43" s="9"/>
      <c r="IV43" s="9"/>
      <c r="IW43" s="9"/>
      <c r="IX43" s="9"/>
      <c r="IY43" s="9"/>
      <c r="IZ43" s="9"/>
      <c r="JA43" s="9"/>
      <c r="JB43" s="9"/>
      <c r="JC43" s="9"/>
      <c r="JD43" s="9"/>
      <c r="JE43" s="9"/>
      <c r="JF43" s="9"/>
      <c r="JG43" s="9"/>
      <c r="JH43" s="9"/>
      <c r="JI43" s="9"/>
      <c r="JJ43" s="9"/>
      <c r="JK43" s="9"/>
      <c r="JL43" s="9"/>
      <c r="JM43" s="9"/>
      <c r="JN43" s="9"/>
      <c r="JO43" s="9"/>
      <c r="JP43" s="9"/>
      <c r="JQ43" s="9"/>
      <c r="JR43" s="9"/>
      <c r="JS43" s="9"/>
      <c r="JT43" s="9"/>
      <c r="JU43" s="9"/>
      <c r="JV43" s="9"/>
      <c r="JW43" s="9"/>
      <c r="JX43" s="9"/>
      <c r="JY43" s="9"/>
      <c r="JZ43" s="9"/>
      <c r="KA43" s="9"/>
      <c r="KB43" s="9"/>
      <c r="KC43" s="9"/>
      <c r="KD43" s="9"/>
    </row>
    <row r="44" spans="1:290" ht="12.75" customHeight="1">
      <c r="A44" s="7" t="s">
        <v>73</v>
      </c>
      <c r="B44" s="16">
        <v>1050</v>
      </c>
      <c r="C44" s="17" t="s">
        <v>36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20">
        <v>0</v>
      </c>
      <c r="T44" s="9"/>
      <c r="U44" s="8">
        <v>0</v>
      </c>
      <c r="V44" s="8">
        <v>0</v>
      </c>
      <c r="W44" s="8">
        <v>0</v>
      </c>
      <c r="X44" s="8">
        <v>0</v>
      </c>
      <c r="Y44" s="8">
        <v>0</v>
      </c>
      <c r="Z44" s="8">
        <v>0</v>
      </c>
      <c r="AA44" s="8">
        <v>0</v>
      </c>
      <c r="AB44" s="8">
        <v>0</v>
      </c>
      <c r="AC44" s="8">
        <v>0</v>
      </c>
      <c r="AD44" s="8">
        <v>0</v>
      </c>
      <c r="AE44" s="8">
        <v>0</v>
      </c>
      <c r="AF44" s="8">
        <v>0</v>
      </c>
      <c r="AG44" s="8">
        <v>0</v>
      </c>
      <c r="AH44" s="8">
        <v>0</v>
      </c>
      <c r="AI44" s="8">
        <v>0</v>
      </c>
      <c r="AJ44" s="20">
        <v>0</v>
      </c>
      <c r="AK44" s="9"/>
      <c r="AL44" s="8">
        <v>52465.399999999718</v>
      </c>
      <c r="AM44" s="8">
        <v>254.37260273972603</v>
      </c>
      <c r="AN44" s="8">
        <v>687.53424657534231</v>
      </c>
      <c r="AO44" s="8">
        <v>193.97260273972594</v>
      </c>
      <c r="AP44" s="8">
        <v>133.92602739726024</v>
      </c>
      <c r="AQ44" s="8">
        <v>17640.783561643795</v>
      </c>
      <c r="AR44" s="8">
        <v>64.449315068493149</v>
      </c>
      <c r="AS44" s="8">
        <v>11.3643835616438</v>
      </c>
      <c r="AT44" s="8">
        <v>104.12054794520547</v>
      </c>
      <c r="AU44" s="8">
        <v>5.3123287671232875</v>
      </c>
      <c r="AV44" s="8">
        <v>4.7397260273972606</v>
      </c>
      <c r="AW44" s="8">
        <v>0</v>
      </c>
      <c r="AX44" s="8">
        <v>23.813698630136983</v>
      </c>
      <c r="AY44" s="8">
        <v>55.616438356164387</v>
      </c>
      <c r="AZ44" s="8">
        <v>0</v>
      </c>
      <c r="BA44" s="20">
        <v>71645.405479451729</v>
      </c>
      <c r="BB44" s="9"/>
      <c r="BC44" s="8">
        <v>0</v>
      </c>
      <c r="BD44" s="8">
        <v>0</v>
      </c>
      <c r="BE44" s="8">
        <v>0</v>
      </c>
      <c r="BF44" s="8">
        <v>0</v>
      </c>
      <c r="BG44" s="8">
        <v>0</v>
      </c>
      <c r="BH44" s="8">
        <v>0</v>
      </c>
      <c r="BI44" s="8">
        <v>0</v>
      </c>
      <c r="BJ44" s="8">
        <v>0</v>
      </c>
      <c r="BK44" s="8">
        <v>0</v>
      </c>
      <c r="BL44" s="8">
        <v>0</v>
      </c>
      <c r="BM44" s="8">
        <v>0</v>
      </c>
      <c r="BN44" s="8">
        <v>0</v>
      </c>
      <c r="BO44" s="8">
        <v>0</v>
      </c>
      <c r="BP44" s="8">
        <v>0</v>
      </c>
      <c r="BQ44" s="8">
        <v>0</v>
      </c>
      <c r="BR44" s="20">
        <v>0</v>
      </c>
      <c r="BS44" s="9"/>
      <c r="BT44" s="8">
        <v>52465.399999999718</v>
      </c>
      <c r="BU44" s="8">
        <v>254.37260273972603</v>
      </c>
      <c r="BV44" s="8">
        <v>687.53424657534231</v>
      </c>
      <c r="BW44" s="8">
        <v>193.97260273972594</v>
      </c>
      <c r="BX44" s="8">
        <v>133.92602739726024</v>
      </c>
      <c r="BY44" s="8">
        <v>17640.783561643795</v>
      </c>
      <c r="BZ44" s="8">
        <v>64.449315068493149</v>
      </c>
      <c r="CA44" s="8">
        <v>11.3643835616438</v>
      </c>
      <c r="CB44" s="8">
        <v>104.12054794520547</v>
      </c>
      <c r="CC44" s="8">
        <v>5.3123287671232875</v>
      </c>
      <c r="CD44" s="8">
        <v>4.7397260273972606</v>
      </c>
      <c r="CE44" s="8">
        <v>0</v>
      </c>
      <c r="CF44" s="8">
        <v>23.813698630136983</v>
      </c>
      <c r="CG44" s="8">
        <v>55.616438356164387</v>
      </c>
      <c r="CH44" s="8">
        <v>0</v>
      </c>
      <c r="CI44" s="20">
        <v>71645.405479451729</v>
      </c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  <c r="HC44" s="9"/>
      <c r="HD44" s="9"/>
      <c r="HE44" s="9"/>
      <c r="HF44" s="9"/>
      <c r="HG44" s="9"/>
      <c r="HH44" s="9"/>
      <c r="HI44" s="9"/>
      <c r="HJ44" s="9"/>
      <c r="HK44" s="9"/>
      <c r="HL44" s="9"/>
      <c r="HM44" s="9"/>
      <c r="HN44" s="9"/>
      <c r="HO44" s="9"/>
      <c r="HP44" s="9"/>
      <c r="HQ44" s="9"/>
      <c r="HR44" s="9"/>
      <c r="HS44" s="9"/>
      <c r="HT44" s="9"/>
      <c r="HU44" s="9"/>
      <c r="HV44" s="9"/>
      <c r="HW44" s="9"/>
      <c r="HX44" s="9"/>
      <c r="HY44" s="9"/>
      <c r="HZ44" s="9"/>
      <c r="IA44" s="9"/>
      <c r="IB44" s="9"/>
      <c r="IC44" s="9"/>
      <c r="ID44" s="9"/>
      <c r="IE44" s="9"/>
      <c r="IF44" s="9"/>
      <c r="IG44" s="9"/>
      <c r="IH44" s="9"/>
      <c r="II44" s="9"/>
      <c r="IJ44" s="9"/>
      <c r="IK44" s="9"/>
      <c r="IL44" s="9"/>
      <c r="IM44" s="9"/>
      <c r="IN44" s="9"/>
      <c r="IO44" s="9"/>
      <c r="IP44" s="9"/>
      <c r="IQ44" s="9"/>
      <c r="IR44" s="9"/>
      <c r="IS44" s="9"/>
      <c r="IT44" s="9"/>
      <c r="IU44" s="9"/>
      <c r="IV44" s="9"/>
      <c r="IW44" s="9"/>
      <c r="IX44" s="9"/>
      <c r="IY44" s="9"/>
      <c r="IZ44" s="9"/>
      <c r="JA44" s="9"/>
      <c r="JB44" s="9"/>
      <c r="JC44" s="9"/>
      <c r="JD44" s="9"/>
      <c r="JE44" s="9"/>
      <c r="JF44" s="9"/>
      <c r="JG44" s="9"/>
      <c r="JH44" s="9"/>
      <c r="JI44" s="9"/>
      <c r="JJ44" s="9"/>
      <c r="JK44" s="9"/>
      <c r="JL44" s="9"/>
      <c r="JM44" s="9"/>
      <c r="JN44" s="9"/>
      <c r="JO44" s="9"/>
      <c r="JP44" s="9"/>
      <c r="JQ44" s="9"/>
      <c r="JR44" s="9"/>
      <c r="JS44" s="9"/>
      <c r="JT44" s="9"/>
      <c r="JU44" s="9"/>
      <c r="JV44" s="9"/>
      <c r="JW44" s="9"/>
      <c r="JX44" s="9"/>
      <c r="JY44" s="9"/>
      <c r="JZ44" s="9"/>
      <c r="KA44" s="9"/>
      <c r="KB44" s="9"/>
      <c r="KC44" s="9"/>
      <c r="KD44" s="9"/>
    </row>
    <row r="45" spans="1:290" ht="12.75" customHeight="1">
      <c r="A45" s="7" t="s">
        <v>74</v>
      </c>
      <c r="B45" s="16">
        <v>1051</v>
      </c>
      <c r="C45" s="17" t="s">
        <v>36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20">
        <v>0</v>
      </c>
      <c r="T45" s="9"/>
      <c r="U45" s="8">
        <v>0</v>
      </c>
      <c r="V45" s="8">
        <v>0</v>
      </c>
      <c r="W45" s="8">
        <v>0</v>
      </c>
      <c r="X45" s="8">
        <v>0</v>
      </c>
      <c r="Y45" s="8">
        <v>0</v>
      </c>
      <c r="Z45" s="8">
        <v>0</v>
      </c>
      <c r="AA45" s="8">
        <v>0</v>
      </c>
      <c r="AB45" s="8">
        <v>0</v>
      </c>
      <c r="AC45" s="8">
        <v>0</v>
      </c>
      <c r="AD45" s="8">
        <v>0</v>
      </c>
      <c r="AE45" s="8">
        <v>0</v>
      </c>
      <c r="AF45" s="8">
        <v>0</v>
      </c>
      <c r="AG45" s="8">
        <v>0</v>
      </c>
      <c r="AH45" s="8">
        <v>0</v>
      </c>
      <c r="AI45" s="8">
        <v>0</v>
      </c>
      <c r="AJ45" s="20">
        <v>0</v>
      </c>
      <c r="AK45" s="9"/>
      <c r="AL45" s="8">
        <v>4441</v>
      </c>
      <c r="AM45" s="8">
        <v>1</v>
      </c>
      <c r="AN45" s="8">
        <v>264</v>
      </c>
      <c r="AO45" s="8">
        <v>442</v>
      </c>
      <c r="AP45" s="8">
        <v>140</v>
      </c>
      <c r="AQ45" s="8">
        <v>1466</v>
      </c>
      <c r="AR45" s="8">
        <v>283</v>
      </c>
      <c r="AS45" s="8">
        <v>4</v>
      </c>
      <c r="AT45" s="8">
        <v>6</v>
      </c>
      <c r="AU45" s="8">
        <v>759</v>
      </c>
      <c r="AV45" s="8">
        <v>6</v>
      </c>
      <c r="AW45" s="8">
        <v>6</v>
      </c>
      <c r="AX45" s="8">
        <v>1476</v>
      </c>
      <c r="AY45" s="8">
        <v>65</v>
      </c>
      <c r="AZ45" s="8">
        <v>0</v>
      </c>
      <c r="BA45" s="20">
        <v>9359</v>
      </c>
      <c r="BB45" s="9"/>
      <c r="BC45" s="8">
        <v>0</v>
      </c>
      <c r="BD45" s="8">
        <v>0</v>
      </c>
      <c r="BE45" s="8">
        <v>0</v>
      </c>
      <c r="BF45" s="8">
        <v>0</v>
      </c>
      <c r="BG45" s="8">
        <v>0</v>
      </c>
      <c r="BH45" s="8">
        <v>0</v>
      </c>
      <c r="BI45" s="8">
        <v>0</v>
      </c>
      <c r="BJ45" s="8">
        <v>0</v>
      </c>
      <c r="BK45" s="8">
        <v>0</v>
      </c>
      <c r="BL45" s="8">
        <v>0</v>
      </c>
      <c r="BM45" s="8">
        <v>0</v>
      </c>
      <c r="BN45" s="8">
        <v>0</v>
      </c>
      <c r="BO45" s="8">
        <v>0</v>
      </c>
      <c r="BP45" s="8">
        <v>0</v>
      </c>
      <c r="BQ45" s="8">
        <v>0</v>
      </c>
      <c r="BR45" s="20">
        <v>0</v>
      </c>
      <c r="BS45" s="9"/>
      <c r="BT45" s="8">
        <v>4441</v>
      </c>
      <c r="BU45" s="8">
        <v>1</v>
      </c>
      <c r="BV45" s="8">
        <v>264</v>
      </c>
      <c r="BW45" s="8">
        <v>442</v>
      </c>
      <c r="BX45" s="8">
        <v>140</v>
      </c>
      <c r="BY45" s="8">
        <v>1466</v>
      </c>
      <c r="BZ45" s="8">
        <v>283</v>
      </c>
      <c r="CA45" s="8">
        <v>4</v>
      </c>
      <c r="CB45" s="8">
        <v>6</v>
      </c>
      <c r="CC45" s="8">
        <v>759</v>
      </c>
      <c r="CD45" s="8">
        <v>6</v>
      </c>
      <c r="CE45" s="8">
        <v>6</v>
      </c>
      <c r="CF45" s="8">
        <v>1476</v>
      </c>
      <c r="CG45" s="8">
        <v>65</v>
      </c>
      <c r="CH45" s="8">
        <v>0</v>
      </c>
      <c r="CI45" s="20">
        <v>9359</v>
      </c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  <c r="HC45" s="9"/>
      <c r="HD45" s="9"/>
      <c r="HE45" s="9"/>
      <c r="HF45" s="9"/>
      <c r="HG45" s="9"/>
      <c r="HH45" s="9"/>
      <c r="HI45" s="9"/>
      <c r="HJ45" s="9"/>
      <c r="HK45" s="9"/>
      <c r="HL45" s="9"/>
      <c r="HM45" s="9"/>
      <c r="HN45" s="9"/>
      <c r="HO45" s="9"/>
      <c r="HP45" s="9"/>
      <c r="HQ45" s="9"/>
      <c r="HR45" s="9"/>
      <c r="HS45" s="9"/>
      <c r="HT45" s="9"/>
      <c r="HU45" s="9"/>
      <c r="HV45" s="9"/>
      <c r="HW45" s="9"/>
      <c r="HX45" s="9"/>
      <c r="HY45" s="9"/>
      <c r="HZ45" s="9"/>
      <c r="IA45" s="9"/>
      <c r="IB45" s="9"/>
      <c r="IC45" s="9"/>
      <c r="ID45" s="9"/>
      <c r="IE45" s="9"/>
      <c r="IF45" s="9"/>
      <c r="IG45" s="9"/>
      <c r="IH45" s="9"/>
      <c r="II45" s="9"/>
      <c r="IJ45" s="9"/>
      <c r="IK45" s="9"/>
      <c r="IL45" s="9"/>
      <c r="IM45" s="9"/>
      <c r="IN45" s="9"/>
      <c r="IO45" s="9"/>
      <c r="IP45" s="9"/>
      <c r="IQ45" s="9"/>
      <c r="IR45" s="9"/>
      <c r="IS45" s="9"/>
      <c r="IT45" s="9"/>
      <c r="IU45" s="9"/>
      <c r="IV45" s="9"/>
      <c r="IW45" s="9"/>
      <c r="IX45" s="9"/>
      <c r="IY45" s="9"/>
      <c r="IZ45" s="9"/>
      <c r="JA45" s="9"/>
      <c r="JB45" s="9"/>
      <c r="JC45" s="9"/>
      <c r="JD45" s="9"/>
      <c r="JE45" s="9"/>
      <c r="JF45" s="9"/>
      <c r="JG45" s="9"/>
      <c r="JH45" s="9"/>
      <c r="JI45" s="9"/>
      <c r="JJ45" s="9"/>
      <c r="JK45" s="9"/>
      <c r="JL45" s="9"/>
      <c r="JM45" s="9"/>
      <c r="JN45" s="9"/>
      <c r="JO45" s="9"/>
      <c r="JP45" s="9"/>
      <c r="JQ45" s="9"/>
      <c r="JR45" s="9"/>
      <c r="JS45" s="9"/>
      <c r="JT45" s="9"/>
      <c r="JU45" s="9"/>
      <c r="JV45" s="9"/>
      <c r="JW45" s="9"/>
      <c r="JX45" s="9"/>
      <c r="JY45" s="9"/>
      <c r="JZ45" s="9"/>
      <c r="KA45" s="9"/>
      <c r="KB45" s="9"/>
      <c r="KC45" s="9"/>
      <c r="KD45" s="9"/>
    </row>
    <row r="46" spans="1:290" ht="12.75" customHeight="1">
      <c r="A46" s="7" t="s">
        <v>75</v>
      </c>
      <c r="B46" s="16">
        <v>1052</v>
      </c>
      <c r="C46" s="17" t="s">
        <v>36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20">
        <v>0</v>
      </c>
      <c r="T46" s="9"/>
      <c r="U46" s="8">
        <v>0</v>
      </c>
      <c r="V46" s="8">
        <v>0</v>
      </c>
      <c r="W46" s="8">
        <v>0</v>
      </c>
      <c r="X46" s="8">
        <v>0</v>
      </c>
      <c r="Y46" s="8">
        <v>0</v>
      </c>
      <c r="Z46" s="8">
        <v>0</v>
      </c>
      <c r="AA46" s="8">
        <v>0</v>
      </c>
      <c r="AB46" s="8">
        <v>0</v>
      </c>
      <c r="AC46" s="8">
        <v>0</v>
      </c>
      <c r="AD46" s="8">
        <v>0</v>
      </c>
      <c r="AE46" s="8">
        <v>0</v>
      </c>
      <c r="AF46" s="8">
        <v>0</v>
      </c>
      <c r="AG46" s="8">
        <v>0</v>
      </c>
      <c r="AH46" s="8">
        <v>0</v>
      </c>
      <c r="AI46" s="8">
        <v>0</v>
      </c>
      <c r="AJ46" s="20">
        <v>0</v>
      </c>
      <c r="AK46" s="9"/>
      <c r="AL46" s="8">
        <v>1946.4684931506854</v>
      </c>
      <c r="AM46" s="8">
        <v>0</v>
      </c>
      <c r="AN46" s="8">
        <v>3.131506849315068</v>
      </c>
      <c r="AO46" s="8">
        <v>0.88767123287671257</v>
      </c>
      <c r="AP46" s="8">
        <v>0</v>
      </c>
      <c r="AQ46" s="8">
        <v>571.04657534246599</v>
      </c>
      <c r="AR46" s="8">
        <v>9.4465753424657493</v>
      </c>
      <c r="AS46" s="8">
        <v>0</v>
      </c>
      <c r="AT46" s="8">
        <v>0</v>
      </c>
      <c r="AU46" s="8">
        <v>6.0794520547945137</v>
      </c>
      <c r="AV46" s="8">
        <v>0</v>
      </c>
      <c r="AW46" s="8">
        <v>0</v>
      </c>
      <c r="AX46" s="8">
        <v>4.9479452054794484</v>
      </c>
      <c r="AY46" s="8">
        <v>0</v>
      </c>
      <c r="AZ46" s="8">
        <v>0</v>
      </c>
      <c r="BA46" s="20">
        <v>2542.0082191780825</v>
      </c>
      <c r="BB46" s="9"/>
      <c r="BC46" s="8">
        <v>0</v>
      </c>
      <c r="BD46" s="8">
        <v>0</v>
      </c>
      <c r="BE46" s="8">
        <v>0</v>
      </c>
      <c r="BF46" s="8">
        <v>0</v>
      </c>
      <c r="BG46" s="8">
        <v>0</v>
      </c>
      <c r="BH46" s="8">
        <v>0</v>
      </c>
      <c r="BI46" s="8">
        <v>0</v>
      </c>
      <c r="BJ46" s="8">
        <v>0</v>
      </c>
      <c r="BK46" s="8">
        <v>0</v>
      </c>
      <c r="BL46" s="8">
        <v>0</v>
      </c>
      <c r="BM46" s="8">
        <v>0</v>
      </c>
      <c r="BN46" s="8">
        <v>0</v>
      </c>
      <c r="BO46" s="8">
        <v>0</v>
      </c>
      <c r="BP46" s="8">
        <v>0</v>
      </c>
      <c r="BQ46" s="8">
        <v>0</v>
      </c>
      <c r="BR46" s="20">
        <v>0</v>
      </c>
      <c r="BS46" s="9"/>
      <c r="BT46" s="8">
        <v>1946.4684931506854</v>
      </c>
      <c r="BU46" s="8">
        <v>0</v>
      </c>
      <c r="BV46" s="8">
        <v>3.131506849315068</v>
      </c>
      <c r="BW46" s="8">
        <v>0.88767123287671257</v>
      </c>
      <c r="BX46" s="8">
        <v>0</v>
      </c>
      <c r="BY46" s="8">
        <v>571.04657534246599</v>
      </c>
      <c r="BZ46" s="8">
        <v>9.4465753424657493</v>
      </c>
      <c r="CA46" s="8">
        <v>0</v>
      </c>
      <c r="CB46" s="8">
        <v>0</v>
      </c>
      <c r="CC46" s="8">
        <v>6.0794520547945137</v>
      </c>
      <c r="CD46" s="8">
        <v>0</v>
      </c>
      <c r="CE46" s="8">
        <v>0</v>
      </c>
      <c r="CF46" s="8">
        <v>4.9479452054794484</v>
      </c>
      <c r="CG46" s="8">
        <v>0</v>
      </c>
      <c r="CH46" s="8">
        <v>0</v>
      </c>
      <c r="CI46" s="20">
        <v>2542.0082191780825</v>
      </c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  <c r="HC46" s="9"/>
      <c r="HD46" s="9"/>
      <c r="HE46" s="9"/>
      <c r="HF46" s="9"/>
      <c r="HG46" s="9"/>
      <c r="HH46" s="9"/>
      <c r="HI46" s="9"/>
      <c r="HJ46" s="9"/>
      <c r="HK46" s="9"/>
      <c r="HL46" s="9"/>
      <c r="HM46" s="9"/>
      <c r="HN46" s="9"/>
      <c r="HO46" s="9"/>
      <c r="HP46" s="9"/>
      <c r="HQ46" s="9"/>
      <c r="HR46" s="9"/>
      <c r="HS46" s="9"/>
      <c r="HT46" s="9"/>
      <c r="HU46" s="9"/>
      <c r="HV46" s="9"/>
      <c r="HW46" s="9"/>
      <c r="HX46" s="9"/>
      <c r="HY46" s="9"/>
      <c r="HZ46" s="9"/>
      <c r="IA46" s="9"/>
      <c r="IB46" s="9"/>
      <c r="IC46" s="9"/>
      <c r="ID46" s="9"/>
      <c r="IE46" s="9"/>
      <c r="IF46" s="9"/>
      <c r="IG46" s="9"/>
      <c r="IH46" s="9"/>
      <c r="II46" s="9"/>
      <c r="IJ46" s="9"/>
      <c r="IK46" s="9"/>
      <c r="IL46" s="9"/>
      <c r="IM46" s="9"/>
      <c r="IN46" s="9"/>
      <c r="IO46" s="9"/>
      <c r="IP46" s="9"/>
      <c r="IQ46" s="9"/>
      <c r="IR46" s="9"/>
      <c r="IS46" s="9"/>
      <c r="IT46" s="9"/>
      <c r="IU46" s="9"/>
      <c r="IV46" s="9"/>
      <c r="IW46" s="9"/>
      <c r="IX46" s="9"/>
      <c r="IY46" s="9"/>
      <c r="IZ46" s="9"/>
      <c r="JA46" s="9"/>
      <c r="JB46" s="9"/>
      <c r="JC46" s="9"/>
      <c r="JD46" s="9"/>
      <c r="JE46" s="9"/>
      <c r="JF46" s="9"/>
      <c r="JG46" s="9"/>
      <c r="JH46" s="9"/>
      <c r="JI46" s="9"/>
      <c r="JJ46" s="9"/>
      <c r="JK46" s="9"/>
      <c r="JL46" s="9"/>
      <c r="JM46" s="9"/>
      <c r="JN46" s="9"/>
      <c r="JO46" s="9"/>
      <c r="JP46" s="9"/>
      <c r="JQ46" s="9"/>
      <c r="JR46" s="9"/>
      <c r="JS46" s="9"/>
      <c r="JT46" s="9"/>
      <c r="JU46" s="9"/>
      <c r="JV46" s="9"/>
      <c r="JW46" s="9"/>
      <c r="JX46" s="9"/>
      <c r="JY46" s="9"/>
      <c r="JZ46" s="9"/>
      <c r="KA46" s="9"/>
      <c r="KB46" s="9"/>
      <c r="KC46" s="9"/>
      <c r="KD46" s="9"/>
    </row>
    <row r="47" spans="1:290" ht="12.75" customHeight="1">
      <c r="A47" s="7" t="s">
        <v>76</v>
      </c>
      <c r="B47" s="16">
        <v>1053</v>
      </c>
      <c r="C47" s="17" t="s">
        <v>36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20">
        <v>0</v>
      </c>
      <c r="T47" s="9"/>
      <c r="U47" s="8">
        <v>0</v>
      </c>
      <c r="V47" s="8">
        <v>0</v>
      </c>
      <c r="W47" s="8">
        <v>0</v>
      </c>
      <c r="X47" s="8">
        <v>0</v>
      </c>
      <c r="Y47" s="8">
        <v>0</v>
      </c>
      <c r="Z47" s="8">
        <v>0</v>
      </c>
      <c r="AA47" s="8">
        <v>0</v>
      </c>
      <c r="AB47" s="8">
        <v>0</v>
      </c>
      <c r="AC47" s="8">
        <v>0</v>
      </c>
      <c r="AD47" s="8">
        <v>0</v>
      </c>
      <c r="AE47" s="8">
        <v>0</v>
      </c>
      <c r="AF47" s="8">
        <v>0</v>
      </c>
      <c r="AG47" s="8">
        <v>0</v>
      </c>
      <c r="AH47" s="8">
        <v>0</v>
      </c>
      <c r="AI47" s="8">
        <v>0</v>
      </c>
      <c r="AJ47" s="20">
        <v>0</v>
      </c>
      <c r="AK47" s="9"/>
      <c r="AL47" s="8">
        <v>52052</v>
      </c>
      <c r="AM47" s="8">
        <v>0</v>
      </c>
      <c r="AN47" s="8">
        <v>807</v>
      </c>
      <c r="AO47" s="8">
        <v>201</v>
      </c>
      <c r="AP47" s="8">
        <v>0</v>
      </c>
      <c r="AQ47" s="8">
        <v>10412</v>
      </c>
      <c r="AR47" s="8">
        <v>104</v>
      </c>
      <c r="AS47" s="8">
        <v>0</v>
      </c>
      <c r="AT47" s="8">
        <v>250</v>
      </c>
      <c r="AU47" s="8">
        <v>0</v>
      </c>
      <c r="AV47" s="8">
        <v>1</v>
      </c>
      <c r="AW47" s="8">
        <v>3</v>
      </c>
      <c r="AX47" s="8">
        <v>87</v>
      </c>
      <c r="AY47" s="8">
        <v>0</v>
      </c>
      <c r="AZ47" s="8">
        <v>0</v>
      </c>
      <c r="BA47" s="20">
        <v>63917</v>
      </c>
      <c r="BB47" s="9"/>
      <c r="BC47" s="8">
        <v>0</v>
      </c>
      <c r="BD47" s="8">
        <v>0</v>
      </c>
      <c r="BE47" s="8">
        <v>0</v>
      </c>
      <c r="BF47" s="8">
        <v>0</v>
      </c>
      <c r="BG47" s="8">
        <v>0</v>
      </c>
      <c r="BH47" s="8">
        <v>0</v>
      </c>
      <c r="BI47" s="8">
        <v>0</v>
      </c>
      <c r="BJ47" s="8">
        <v>0</v>
      </c>
      <c r="BK47" s="8">
        <v>0</v>
      </c>
      <c r="BL47" s="8">
        <v>0</v>
      </c>
      <c r="BM47" s="8">
        <v>0</v>
      </c>
      <c r="BN47" s="8">
        <v>0</v>
      </c>
      <c r="BO47" s="8">
        <v>0</v>
      </c>
      <c r="BP47" s="8">
        <v>0</v>
      </c>
      <c r="BQ47" s="8">
        <v>0</v>
      </c>
      <c r="BR47" s="20">
        <v>0</v>
      </c>
      <c r="BS47" s="9"/>
      <c r="BT47" s="8">
        <v>52052</v>
      </c>
      <c r="BU47" s="8">
        <v>0</v>
      </c>
      <c r="BV47" s="8">
        <v>807</v>
      </c>
      <c r="BW47" s="8">
        <v>201</v>
      </c>
      <c r="BX47" s="8">
        <v>0</v>
      </c>
      <c r="BY47" s="8">
        <v>10412</v>
      </c>
      <c r="BZ47" s="8">
        <v>104</v>
      </c>
      <c r="CA47" s="8">
        <v>0</v>
      </c>
      <c r="CB47" s="8">
        <v>250</v>
      </c>
      <c r="CC47" s="8">
        <v>0</v>
      </c>
      <c r="CD47" s="8">
        <v>1</v>
      </c>
      <c r="CE47" s="8">
        <v>3</v>
      </c>
      <c r="CF47" s="8">
        <v>87</v>
      </c>
      <c r="CG47" s="8">
        <v>0</v>
      </c>
      <c r="CH47" s="8">
        <v>0</v>
      </c>
      <c r="CI47" s="20">
        <v>63917</v>
      </c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9"/>
      <c r="GM47" s="9"/>
      <c r="GN47" s="9"/>
      <c r="GO47" s="9"/>
      <c r="GP47" s="9"/>
      <c r="GQ47" s="9"/>
      <c r="GR47" s="9"/>
      <c r="GS47" s="9"/>
      <c r="GT47" s="9"/>
      <c r="GU47" s="9"/>
      <c r="GV47" s="9"/>
      <c r="GW47" s="9"/>
      <c r="GX47" s="9"/>
      <c r="GY47" s="9"/>
      <c r="GZ47" s="9"/>
      <c r="HA47" s="9"/>
      <c r="HB47" s="9"/>
      <c r="HC47" s="9"/>
      <c r="HD47" s="9"/>
      <c r="HE47" s="9"/>
      <c r="HF47" s="9"/>
      <c r="HG47" s="9"/>
      <c r="HH47" s="9"/>
      <c r="HI47" s="9"/>
      <c r="HJ47" s="9"/>
      <c r="HK47" s="9"/>
      <c r="HL47" s="9"/>
      <c r="HM47" s="9"/>
      <c r="HN47" s="9"/>
      <c r="HO47" s="9"/>
      <c r="HP47" s="9"/>
      <c r="HQ47" s="9"/>
      <c r="HR47" s="9"/>
      <c r="HS47" s="9"/>
      <c r="HT47" s="9"/>
      <c r="HU47" s="9"/>
      <c r="HV47" s="9"/>
      <c r="HW47" s="9"/>
      <c r="HX47" s="9"/>
      <c r="HY47" s="9"/>
      <c r="HZ47" s="9"/>
      <c r="IA47" s="9"/>
      <c r="IB47" s="9"/>
      <c r="IC47" s="9"/>
      <c r="ID47" s="9"/>
      <c r="IE47" s="9"/>
      <c r="IF47" s="9"/>
      <c r="IG47" s="9"/>
      <c r="IH47" s="9"/>
      <c r="II47" s="9"/>
      <c r="IJ47" s="9"/>
      <c r="IK47" s="9"/>
      <c r="IL47" s="9"/>
      <c r="IM47" s="9"/>
      <c r="IN47" s="9"/>
      <c r="IO47" s="9"/>
      <c r="IP47" s="9"/>
      <c r="IQ47" s="9"/>
      <c r="IR47" s="9"/>
      <c r="IS47" s="9"/>
      <c r="IT47" s="9"/>
      <c r="IU47" s="9"/>
      <c r="IV47" s="9"/>
      <c r="IW47" s="9"/>
      <c r="IX47" s="9"/>
      <c r="IY47" s="9"/>
      <c r="IZ47" s="9"/>
      <c r="JA47" s="9"/>
      <c r="JB47" s="9"/>
      <c r="JC47" s="9"/>
      <c r="JD47" s="9"/>
      <c r="JE47" s="9"/>
      <c r="JF47" s="9"/>
      <c r="JG47" s="9"/>
      <c r="JH47" s="9"/>
      <c r="JI47" s="9"/>
      <c r="JJ47" s="9"/>
      <c r="JK47" s="9"/>
      <c r="JL47" s="9"/>
      <c r="JM47" s="9"/>
      <c r="JN47" s="9"/>
      <c r="JO47" s="9"/>
      <c r="JP47" s="9"/>
      <c r="JQ47" s="9"/>
      <c r="JR47" s="9"/>
      <c r="JS47" s="9"/>
      <c r="JT47" s="9"/>
      <c r="JU47" s="9"/>
      <c r="JV47" s="9"/>
      <c r="JW47" s="9"/>
      <c r="JX47" s="9"/>
      <c r="JY47" s="9"/>
      <c r="JZ47" s="9"/>
      <c r="KA47" s="9"/>
      <c r="KB47" s="9"/>
      <c r="KC47" s="9"/>
      <c r="KD47" s="9"/>
    </row>
    <row r="48" spans="1:290" ht="12.75" customHeight="1">
      <c r="A48" s="7" t="s">
        <v>77</v>
      </c>
      <c r="B48" s="16">
        <v>1054</v>
      </c>
      <c r="C48" s="17" t="s">
        <v>36</v>
      </c>
      <c r="D48" s="8">
        <v>77</v>
      </c>
      <c r="E48" s="8">
        <v>0</v>
      </c>
      <c r="F48" s="8">
        <v>0</v>
      </c>
      <c r="G48" s="8">
        <v>0</v>
      </c>
      <c r="H48" s="8">
        <v>0</v>
      </c>
      <c r="I48" s="8">
        <v>18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20">
        <v>95</v>
      </c>
      <c r="T48" s="9"/>
      <c r="U48" s="8">
        <v>0</v>
      </c>
      <c r="V48" s="8">
        <v>0</v>
      </c>
      <c r="W48" s="8">
        <v>0</v>
      </c>
      <c r="X48" s="8">
        <v>0</v>
      </c>
      <c r="Y48" s="8">
        <v>0</v>
      </c>
      <c r="Z48" s="8">
        <v>0</v>
      </c>
      <c r="AA48" s="8">
        <v>0</v>
      </c>
      <c r="AB48" s="8">
        <v>0</v>
      </c>
      <c r="AC48" s="8">
        <v>0</v>
      </c>
      <c r="AD48" s="8">
        <v>0</v>
      </c>
      <c r="AE48" s="8">
        <v>0</v>
      </c>
      <c r="AF48" s="8">
        <v>0</v>
      </c>
      <c r="AG48" s="8">
        <v>0</v>
      </c>
      <c r="AH48" s="8">
        <v>0</v>
      </c>
      <c r="AI48" s="8">
        <v>0</v>
      </c>
      <c r="AJ48" s="20">
        <v>0</v>
      </c>
      <c r="AK48" s="9"/>
      <c r="AL48" s="8">
        <v>91640</v>
      </c>
      <c r="AM48" s="8">
        <v>0</v>
      </c>
      <c r="AN48" s="8">
        <v>145</v>
      </c>
      <c r="AO48" s="8">
        <v>0</v>
      </c>
      <c r="AP48" s="8">
        <v>0</v>
      </c>
      <c r="AQ48" s="8">
        <v>13644</v>
      </c>
      <c r="AR48" s="8">
        <v>0</v>
      </c>
      <c r="AS48" s="8">
        <v>0</v>
      </c>
      <c r="AT48" s="8">
        <v>0</v>
      </c>
      <c r="AU48" s="8">
        <v>0</v>
      </c>
      <c r="AV48" s="8">
        <v>0</v>
      </c>
      <c r="AW48" s="8">
        <v>0</v>
      </c>
      <c r="AX48" s="8">
        <v>0</v>
      </c>
      <c r="AY48" s="8">
        <v>1</v>
      </c>
      <c r="AZ48" s="8">
        <v>0</v>
      </c>
      <c r="BA48" s="20">
        <v>105430</v>
      </c>
      <c r="BB48" s="9"/>
      <c r="BC48" s="8">
        <v>0</v>
      </c>
      <c r="BD48" s="8">
        <v>0</v>
      </c>
      <c r="BE48" s="8">
        <v>0</v>
      </c>
      <c r="BF48" s="8">
        <v>0</v>
      </c>
      <c r="BG48" s="8">
        <v>0</v>
      </c>
      <c r="BH48" s="8">
        <v>0</v>
      </c>
      <c r="BI48" s="8">
        <v>0</v>
      </c>
      <c r="BJ48" s="8">
        <v>0</v>
      </c>
      <c r="BK48" s="8">
        <v>0</v>
      </c>
      <c r="BL48" s="8">
        <v>0</v>
      </c>
      <c r="BM48" s="8">
        <v>0</v>
      </c>
      <c r="BN48" s="8">
        <v>0</v>
      </c>
      <c r="BO48" s="8">
        <v>0</v>
      </c>
      <c r="BP48" s="8">
        <v>0</v>
      </c>
      <c r="BQ48" s="8">
        <v>0</v>
      </c>
      <c r="BR48" s="20">
        <v>0</v>
      </c>
      <c r="BS48" s="9"/>
      <c r="BT48" s="8">
        <v>91717</v>
      </c>
      <c r="BU48" s="8">
        <v>0</v>
      </c>
      <c r="BV48" s="8">
        <v>145</v>
      </c>
      <c r="BW48" s="8">
        <v>0</v>
      </c>
      <c r="BX48" s="8">
        <v>0</v>
      </c>
      <c r="BY48" s="8">
        <v>13662</v>
      </c>
      <c r="BZ48" s="8">
        <v>0</v>
      </c>
      <c r="CA48" s="8">
        <v>0</v>
      </c>
      <c r="CB48" s="8">
        <v>0</v>
      </c>
      <c r="CC48" s="8">
        <v>0</v>
      </c>
      <c r="CD48" s="8">
        <v>0</v>
      </c>
      <c r="CE48" s="8">
        <v>0</v>
      </c>
      <c r="CF48" s="8">
        <v>0</v>
      </c>
      <c r="CG48" s="8">
        <v>1</v>
      </c>
      <c r="CH48" s="8">
        <v>0</v>
      </c>
      <c r="CI48" s="20">
        <v>105525</v>
      </c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9"/>
      <c r="GG48" s="9"/>
      <c r="GH48" s="9"/>
      <c r="GI48" s="9"/>
      <c r="GJ48" s="9"/>
      <c r="GK48" s="9"/>
      <c r="GL48" s="9"/>
      <c r="GM48" s="9"/>
      <c r="GN48" s="9"/>
      <c r="GO48" s="9"/>
      <c r="GP48" s="9"/>
      <c r="GQ48" s="9"/>
      <c r="GR48" s="9"/>
      <c r="GS48" s="9"/>
      <c r="GT48" s="9"/>
      <c r="GU48" s="9"/>
      <c r="GV48" s="9"/>
      <c r="GW48" s="9"/>
      <c r="GX48" s="9"/>
      <c r="GY48" s="9"/>
      <c r="GZ48" s="9"/>
      <c r="HA48" s="9"/>
      <c r="HB48" s="9"/>
      <c r="HC48" s="9"/>
      <c r="HD48" s="9"/>
      <c r="HE48" s="9"/>
      <c r="HF48" s="9"/>
      <c r="HG48" s="9"/>
      <c r="HH48" s="9"/>
      <c r="HI48" s="9"/>
      <c r="HJ48" s="9"/>
      <c r="HK48" s="9"/>
      <c r="HL48" s="9"/>
      <c r="HM48" s="9"/>
      <c r="HN48" s="9"/>
      <c r="HO48" s="9"/>
      <c r="HP48" s="9"/>
      <c r="HQ48" s="9"/>
      <c r="HR48" s="9"/>
      <c r="HS48" s="9"/>
      <c r="HT48" s="9"/>
      <c r="HU48" s="9"/>
      <c r="HV48" s="9"/>
      <c r="HW48" s="9"/>
      <c r="HX48" s="9"/>
      <c r="HY48" s="9"/>
      <c r="HZ48" s="9"/>
      <c r="IA48" s="9"/>
      <c r="IB48" s="9"/>
      <c r="IC48" s="9"/>
      <c r="ID48" s="9"/>
      <c r="IE48" s="9"/>
      <c r="IF48" s="9"/>
      <c r="IG48" s="9"/>
      <c r="IH48" s="9"/>
      <c r="II48" s="9"/>
      <c r="IJ48" s="9"/>
      <c r="IK48" s="9"/>
      <c r="IL48" s="9"/>
      <c r="IM48" s="9"/>
      <c r="IN48" s="9"/>
      <c r="IO48" s="9"/>
      <c r="IP48" s="9"/>
      <c r="IQ48" s="9"/>
      <c r="IR48" s="9"/>
      <c r="IS48" s="9"/>
      <c r="IT48" s="9"/>
      <c r="IU48" s="9"/>
      <c r="IV48" s="9"/>
      <c r="IW48" s="9"/>
      <c r="IX48" s="9"/>
      <c r="IY48" s="9"/>
      <c r="IZ48" s="9"/>
      <c r="JA48" s="9"/>
      <c r="JB48" s="9"/>
      <c r="JC48" s="9"/>
      <c r="JD48" s="9"/>
      <c r="JE48" s="9"/>
      <c r="JF48" s="9"/>
      <c r="JG48" s="9"/>
      <c r="JH48" s="9"/>
      <c r="JI48" s="9"/>
      <c r="JJ48" s="9"/>
      <c r="JK48" s="9"/>
      <c r="JL48" s="9"/>
      <c r="JM48" s="9"/>
      <c r="JN48" s="9"/>
      <c r="JO48" s="9"/>
      <c r="JP48" s="9"/>
      <c r="JQ48" s="9"/>
      <c r="JR48" s="9"/>
      <c r="JS48" s="9"/>
      <c r="JT48" s="9"/>
      <c r="JU48" s="9"/>
      <c r="JV48" s="9"/>
      <c r="JW48" s="9"/>
      <c r="JX48" s="9"/>
      <c r="JY48" s="9"/>
      <c r="JZ48" s="9"/>
      <c r="KA48" s="9"/>
      <c r="KB48" s="9"/>
      <c r="KC48" s="9"/>
      <c r="KD48" s="9"/>
    </row>
    <row r="49" spans="1:290" ht="12.75" customHeight="1">
      <c r="A49" s="7" t="s">
        <v>78</v>
      </c>
      <c r="B49" s="16">
        <v>1055</v>
      </c>
      <c r="C49" s="17" t="s">
        <v>36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20">
        <v>0</v>
      </c>
      <c r="T49" s="9"/>
      <c r="U49" s="8">
        <v>0</v>
      </c>
      <c r="V49" s="8">
        <v>0</v>
      </c>
      <c r="W49" s="8">
        <v>0</v>
      </c>
      <c r="X49" s="8">
        <v>0</v>
      </c>
      <c r="Y49" s="8">
        <v>0</v>
      </c>
      <c r="Z49" s="8">
        <v>0</v>
      </c>
      <c r="AA49" s="8">
        <v>0</v>
      </c>
      <c r="AB49" s="8">
        <v>0</v>
      </c>
      <c r="AC49" s="8">
        <v>0</v>
      </c>
      <c r="AD49" s="8">
        <v>0</v>
      </c>
      <c r="AE49" s="8">
        <v>0</v>
      </c>
      <c r="AF49" s="8">
        <v>0</v>
      </c>
      <c r="AG49" s="8">
        <v>0</v>
      </c>
      <c r="AH49" s="8">
        <v>0</v>
      </c>
      <c r="AI49" s="8">
        <v>0</v>
      </c>
      <c r="AJ49" s="20">
        <v>0</v>
      </c>
      <c r="AK49" s="9"/>
      <c r="AL49" s="8">
        <v>26314</v>
      </c>
      <c r="AM49" s="8">
        <v>0</v>
      </c>
      <c r="AN49" s="8">
        <v>230</v>
      </c>
      <c r="AO49" s="8">
        <v>57</v>
      </c>
      <c r="AP49" s="8">
        <v>0</v>
      </c>
      <c r="AQ49" s="8">
        <v>4906</v>
      </c>
      <c r="AR49" s="8">
        <v>78</v>
      </c>
      <c r="AS49" s="8">
        <v>0</v>
      </c>
      <c r="AT49" s="8">
        <v>1</v>
      </c>
      <c r="AU49" s="8">
        <v>50</v>
      </c>
      <c r="AV49" s="8">
        <v>0</v>
      </c>
      <c r="AW49" s="8">
        <v>0</v>
      </c>
      <c r="AX49" s="8">
        <v>4</v>
      </c>
      <c r="AY49" s="8">
        <v>1</v>
      </c>
      <c r="AZ49" s="8">
        <v>0</v>
      </c>
      <c r="BA49" s="20">
        <v>31641</v>
      </c>
      <c r="BB49" s="9"/>
      <c r="BC49" s="8">
        <v>0</v>
      </c>
      <c r="BD49" s="8">
        <v>0</v>
      </c>
      <c r="BE49" s="8">
        <v>0</v>
      </c>
      <c r="BF49" s="8">
        <v>0</v>
      </c>
      <c r="BG49" s="8">
        <v>0</v>
      </c>
      <c r="BH49" s="8">
        <v>0</v>
      </c>
      <c r="BI49" s="8">
        <v>0</v>
      </c>
      <c r="BJ49" s="8">
        <v>0</v>
      </c>
      <c r="BK49" s="8">
        <v>0</v>
      </c>
      <c r="BL49" s="8">
        <v>0</v>
      </c>
      <c r="BM49" s="8">
        <v>0</v>
      </c>
      <c r="BN49" s="8">
        <v>0</v>
      </c>
      <c r="BO49" s="8">
        <v>0</v>
      </c>
      <c r="BP49" s="8">
        <v>0</v>
      </c>
      <c r="BQ49" s="8">
        <v>0</v>
      </c>
      <c r="BR49" s="20">
        <v>0</v>
      </c>
      <c r="BS49" s="9"/>
      <c r="BT49" s="8">
        <v>26314</v>
      </c>
      <c r="BU49" s="8">
        <v>0</v>
      </c>
      <c r="BV49" s="8">
        <v>230</v>
      </c>
      <c r="BW49" s="8">
        <v>57</v>
      </c>
      <c r="BX49" s="8">
        <v>0</v>
      </c>
      <c r="BY49" s="8">
        <v>4906</v>
      </c>
      <c r="BZ49" s="8">
        <v>78</v>
      </c>
      <c r="CA49" s="8">
        <v>0</v>
      </c>
      <c r="CB49" s="8">
        <v>1</v>
      </c>
      <c r="CC49" s="8">
        <v>50</v>
      </c>
      <c r="CD49" s="8">
        <v>0</v>
      </c>
      <c r="CE49" s="8">
        <v>0</v>
      </c>
      <c r="CF49" s="8">
        <v>4</v>
      </c>
      <c r="CG49" s="8">
        <v>1</v>
      </c>
      <c r="CH49" s="8">
        <v>0</v>
      </c>
      <c r="CI49" s="20">
        <v>31641</v>
      </c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  <c r="GM49" s="9"/>
      <c r="GN49" s="9"/>
      <c r="GO49" s="9"/>
      <c r="GP49" s="9"/>
      <c r="GQ49" s="9"/>
      <c r="GR49" s="9"/>
      <c r="GS49" s="9"/>
      <c r="GT49" s="9"/>
      <c r="GU49" s="9"/>
      <c r="GV49" s="9"/>
      <c r="GW49" s="9"/>
      <c r="GX49" s="9"/>
      <c r="GY49" s="9"/>
      <c r="GZ49" s="9"/>
      <c r="HA49" s="9"/>
      <c r="HB49" s="9"/>
      <c r="HC49" s="9"/>
      <c r="HD49" s="9"/>
      <c r="HE49" s="9"/>
      <c r="HF49" s="9"/>
      <c r="HG49" s="9"/>
      <c r="HH49" s="9"/>
      <c r="HI49" s="9"/>
      <c r="HJ49" s="9"/>
      <c r="HK49" s="9"/>
      <c r="HL49" s="9"/>
      <c r="HM49" s="9"/>
      <c r="HN49" s="9"/>
      <c r="HO49" s="9"/>
      <c r="HP49" s="9"/>
      <c r="HQ49" s="9"/>
      <c r="HR49" s="9"/>
      <c r="HS49" s="9"/>
      <c r="HT49" s="9"/>
      <c r="HU49" s="9"/>
      <c r="HV49" s="9"/>
      <c r="HW49" s="9"/>
      <c r="HX49" s="9"/>
      <c r="HY49" s="9"/>
      <c r="HZ49" s="9"/>
      <c r="IA49" s="9"/>
      <c r="IB49" s="9"/>
      <c r="IC49" s="9"/>
      <c r="ID49" s="9"/>
      <c r="IE49" s="9"/>
      <c r="IF49" s="9"/>
      <c r="IG49" s="9"/>
      <c r="IH49" s="9"/>
      <c r="II49" s="9"/>
      <c r="IJ49" s="9"/>
      <c r="IK49" s="9"/>
      <c r="IL49" s="9"/>
      <c r="IM49" s="9"/>
      <c r="IN49" s="9"/>
      <c r="IO49" s="9"/>
      <c r="IP49" s="9"/>
      <c r="IQ49" s="9"/>
      <c r="IR49" s="9"/>
      <c r="IS49" s="9"/>
      <c r="IT49" s="9"/>
      <c r="IU49" s="9"/>
      <c r="IV49" s="9"/>
      <c r="IW49" s="9"/>
      <c r="IX49" s="9"/>
      <c r="IY49" s="9"/>
      <c r="IZ49" s="9"/>
      <c r="JA49" s="9"/>
      <c r="JB49" s="9"/>
      <c r="JC49" s="9"/>
      <c r="JD49" s="9"/>
      <c r="JE49" s="9"/>
      <c r="JF49" s="9"/>
      <c r="JG49" s="9"/>
      <c r="JH49" s="9"/>
      <c r="JI49" s="9"/>
      <c r="JJ49" s="9"/>
      <c r="JK49" s="9"/>
      <c r="JL49" s="9"/>
      <c r="JM49" s="9"/>
      <c r="JN49" s="9"/>
      <c r="JO49" s="9"/>
      <c r="JP49" s="9"/>
      <c r="JQ49" s="9"/>
      <c r="JR49" s="9"/>
      <c r="JS49" s="9"/>
      <c r="JT49" s="9"/>
      <c r="JU49" s="9"/>
      <c r="JV49" s="9"/>
      <c r="JW49" s="9"/>
      <c r="JX49" s="9"/>
      <c r="JY49" s="9"/>
      <c r="JZ49" s="9"/>
      <c r="KA49" s="9"/>
      <c r="KB49" s="9"/>
      <c r="KC49" s="9"/>
      <c r="KD49" s="9"/>
    </row>
    <row r="50" spans="1:290" ht="12.75" customHeight="1">
      <c r="A50" s="7" t="s">
        <v>79</v>
      </c>
      <c r="B50" s="16">
        <v>1056</v>
      </c>
      <c r="C50" s="17" t="s">
        <v>36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20">
        <v>0</v>
      </c>
      <c r="T50" s="9"/>
      <c r="U50" s="8">
        <v>0</v>
      </c>
      <c r="V50" s="8">
        <v>0</v>
      </c>
      <c r="W50" s="8">
        <v>0</v>
      </c>
      <c r="X50" s="8">
        <v>0</v>
      </c>
      <c r="Y50" s="8">
        <v>0</v>
      </c>
      <c r="Z50" s="8">
        <v>0</v>
      </c>
      <c r="AA50" s="8">
        <v>0</v>
      </c>
      <c r="AB50" s="8">
        <v>0</v>
      </c>
      <c r="AC50" s="8">
        <v>0</v>
      </c>
      <c r="AD50" s="8">
        <v>0</v>
      </c>
      <c r="AE50" s="8">
        <v>0</v>
      </c>
      <c r="AF50" s="8">
        <v>0</v>
      </c>
      <c r="AG50" s="8">
        <v>0</v>
      </c>
      <c r="AH50" s="8">
        <v>0</v>
      </c>
      <c r="AI50" s="8">
        <v>0</v>
      </c>
      <c r="AJ50" s="20">
        <v>0</v>
      </c>
      <c r="AK50" s="9"/>
      <c r="AL50" s="8">
        <v>0</v>
      </c>
      <c r="AM50" s="8">
        <v>0</v>
      </c>
      <c r="AN50" s="8">
        <v>0</v>
      </c>
      <c r="AO50" s="8">
        <v>0</v>
      </c>
      <c r="AP50" s="8">
        <v>0</v>
      </c>
      <c r="AQ50" s="8">
        <v>0</v>
      </c>
      <c r="AR50" s="8">
        <v>0</v>
      </c>
      <c r="AS50" s="8">
        <v>0</v>
      </c>
      <c r="AT50" s="8">
        <v>0</v>
      </c>
      <c r="AU50" s="8">
        <v>0</v>
      </c>
      <c r="AV50" s="8">
        <v>0</v>
      </c>
      <c r="AW50" s="8">
        <v>0</v>
      </c>
      <c r="AX50" s="8">
        <v>0</v>
      </c>
      <c r="AY50" s="8">
        <v>0</v>
      </c>
      <c r="AZ50" s="8">
        <v>0</v>
      </c>
      <c r="BA50" s="20">
        <v>0</v>
      </c>
      <c r="BB50" s="9"/>
      <c r="BC50" s="8">
        <v>0</v>
      </c>
      <c r="BD50" s="8">
        <v>0</v>
      </c>
      <c r="BE50" s="8">
        <v>0</v>
      </c>
      <c r="BF50" s="8">
        <v>0</v>
      </c>
      <c r="BG50" s="8">
        <v>0</v>
      </c>
      <c r="BH50" s="8">
        <v>0</v>
      </c>
      <c r="BI50" s="8">
        <v>0</v>
      </c>
      <c r="BJ50" s="8">
        <v>0</v>
      </c>
      <c r="BK50" s="8">
        <v>0</v>
      </c>
      <c r="BL50" s="8">
        <v>0</v>
      </c>
      <c r="BM50" s="8">
        <v>0</v>
      </c>
      <c r="BN50" s="8">
        <v>0</v>
      </c>
      <c r="BO50" s="8">
        <v>0</v>
      </c>
      <c r="BP50" s="8">
        <v>0</v>
      </c>
      <c r="BQ50" s="8">
        <v>0</v>
      </c>
      <c r="BR50" s="20">
        <v>0</v>
      </c>
      <c r="BS50" s="9"/>
      <c r="BT50" s="8">
        <v>0</v>
      </c>
      <c r="BU50" s="8">
        <v>0</v>
      </c>
      <c r="BV50" s="8">
        <v>0</v>
      </c>
      <c r="BW50" s="8">
        <v>0</v>
      </c>
      <c r="BX50" s="8">
        <v>0</v>
      </c>
      <c r="BY50" s="8">
        <v>0</v>
      </c>
      <c r="BZ50" s="8">
        <v>0</v>
      </c>
      <c r="CA50" s="8">
        <v>0</v>
      </c>
      <c r="CB50" s="8">
        <v>0</v>
      </c>
      <c r="CC50" s="8">
        <v>0</v>
      </c>
      <c r="CD50" s="8">
        <v>0</v>
      </c>
      <c r="CE50" s="8">
        <v>0</v>
      </c>
      <c r="CF50" s="8">
        <v>0</v>
      </c>
      <c r="CG50" s="8">
        <v>0</v>
      </c>
      <c r="CH50" s="8">
        <v>0</v>
      </c>
      <c r="CI50" s="20">
        <v>0</v>
      </c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9"/>
      <c r="GM50" s="9"/>
      <c r="GN50" s="9"/>
      <c r="GO50" s="9"/>
      <c r="GP50" s="9"/>
      <c r="GQ50" s="9"/>
      <c r="GR50" s="9"/>
      <c r="GS50" s="9"/>
      <c r="GT50" s="9"/>
      <c r="GU50" s="9"/>
      <c r="GV50" s="9"/>
      <c r="GW50" s="9"/>
      <c r="GX50" s="9"/>
      <c r="GY50" s="9"/>
      <c r="GZ50" s="9"/>
      <c r="HA50" s="9"/>
      <c r="HB50" s="9"/>
      <c r="HC50" s="9"/>
      <c r="HD50" s="9"/>
      <c r="HE50" s="9"/>
      <c r="HF50" s="9"/>
      <c r="HG50" s="9"/>
      <c r="HH50" s="9"/>
      <c r="HI50" s="9"/>
      <c r="HJ50" s="9"/>
      <c r="HK50" s="9"/>
      <c r="HL50" s="9"/>
      <c r="HM50" s="9"/>
      <c r="HN50" s="9"/>
      <c r="HO50" s="9"/>
      <c r="HP50" s="9"/>
      <c r="HQ50" s="9"/>
      <c r="HR50" s="9"/>
      <c r="HS50" s="9"/>
      <c r="HT50" s="9"/>
      <c r="HU50" s="9"/>
      <c r="HV50" s="9"/>
      <c r="HW50" s="9"/>
      <c r="HX50" s="9"/>
      <c r="HY50" s="9"/>
      <c r="HZ50" s="9"/>
      <c r="IA50" s="9"/>
      <c r="IB50" s="9"/>
      <c r="IC50" s="9"/>
      <c r="ID50" s="9"/>
      <c r="IE50" s="9"/>
      <c r="IF50" s="9"/>
      <c r="IG50" s="9"/>
      <c r="IH50" s="9"/>
      <c r="II50" s="9"/>
      <c r="IJ50" s="9"/>
      <c r="IK50" s="9"/>
      <c r="IL50" s="9"/>
      <c r="IM50" s="9"/>
      <c r="IN50" s="9"/>
      <c r="IO50" s="9"/>
      <c r="IP50" s="9"/>
      <c r="IQ50" s="9"/>
      <c r="IR50" s="9"/>
      <c r="IS50" s="9"/>
      <c r="IT50" s="9"/>
      <c r="IU50" s="9"/>
      <c r="IV50" s="9"/>
      <c r="IW50" s="9"/>
      <c r="IX50" s="9"/>
      <c r="IY50" s="9"/>
      <c r="IZ50" s="9"/>
      <c r="JA50" s="9"/>
      <c r="JB50" s="9"/>
      <c r="JC50" s="9"/>
      <c r="JD50" s="9"/>
      <c r="JE50" s="9"/>
      <c r="JF50" s="9"/>
      <c r="JG50" s="9"/>
      <c r="JH50" s="9"/>
      <c r="JI50" s="9"/>
      <c r="JJ50" s="9"/>
      <c r="JK50" s="9"/>
      <c r="JL50" s="9"/>
      <c r="JM50" s="9"/>
      <c r="JN50" s="9"/>
      <c r="JO50" s="9"/>
      <c r="JP50" s="9"/>
      <c r="JQ50" s="9"/>
      <c r="JR50" s="9"/>
      <c r="JS50" s="9"/>
      <c r="JT50" s="9"/>
      <c r="JU50" s="9"/>
      <c r="JV50" s="9"/>
      <c r="JW50" s="9"/>
      <c r="JX50" s="9"/>
      <c r="JY50" s="9"/>
      <c r="JZ50" s="9"/>
      <c r="KA50" s="9"/>
      <c r="KB50" s="9"/>
      <c r="KC50" s="9"/>
      <c r="KD50" s="9"/>
    </row>
    <row r="51" spans="1:290" ht="12.75" customHeight="1">
      <c r="A51" s="7" t="s">
        <v>80</v>
      </c>
      <c r="B51" s="16">
        <v>2001</v>
      </c>
      <c r="C51" s="17" t="s">
        <v>81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20">
        <v>0</v>
      </c>
      <c r="T51" s="9"/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  <c r="AC51" s="8">
        <v>0</v>
      </c>
      <c r="AD51" s="8">
        <v>0</v>
      </c>
      <c r="AE51" s="8">
        <v>0</v>
      </c>
      <c r="AF51" s="8">
        <v>0</v>
      </c>
      <c r="AG51" s="8">
        <v>0</v>
      </c>
      <c r="AH51" s="8">
        <v>0</v>
      </c>
      <c r="AI51" s="8">
        <v>0</v>
      </c>
      <c r="AJ51" s="20">
        <v>0</v>
      </c>
      <c r="AK51" s="9"/>
      <c r="AL51" s="8">
        <v>0</v>
      </c>
      <c r="AM51" s="8">
        <v>0</v>
      </c>
      <c r="AN51" s="8">
        <v>0</v>
      </c>
      <c r="AO51" s="8">
        <v>0</v>
      </c>
      <c r="AP51" s="8">
        <v>0</v>
      </c>
      <c r="AQ51" s="8">
        <v>0</v>
      </c>
      <c r="AR51" s="8">
        <v>0</v>
      </c>
      <c r="AS51" s="8">
        <v>0</v>
      </c>
      <c r="AT51" s="8">
        <v>0</v>
      </c>
      <c r="AU51" s="8">
        <v>0</v>
      </c>
      <c r="AV51" s="8">
        <v>0</v>
      </c>
      <c r="AW51" s="8">
        <v>0</v>
      </c>
      <c r="AX51" s="8">
        <v>0</v>
      </c>
      <c r="AY51" s="8">
        <v>0</v>
      </c>
      <c r="AZ51" s="8">
        <v>0</v>
      </c>
      <c r="BA51" s="20">
        <v>0</v>
      </c>
      <c r="BB51" s="9"/>
      <c r="BC51" s="8">
        <v>0</v>
      </c>
      <c r="BD51" s="8">
        <v>0</v>
      </c>
      <c r="BE51" s="8">
        <v>0</v>
      </c>
      <c r="BF51" s="8">
        <v>0</v>
      </c>
      <c r="BG51" s="8">
        <v>0</v>
      </c>
      <c r="BH51" s="8">
        <v>0</v>
      </c>
      <c r="BI51" s="8">
        <v>0</v>
      </c>
      <c r="BJ51" s="8">
        <v>0</v>
      </c>
      <c r="BK51" s="8">
        <v>0</v>
      </c>
      <c r="BL51" s="8">
        <v>0</v>
      </c>
      <c r="BM51" s="8">
        <v>0</v>
      </c>
      <c r="BN51" s="8">
        <v>0</v>
      </c>
      <c r="BO51" s="8">
        <v>0</v>
      </c>
      <c r="BP51" s="8">
        <v>0</v>
      </c>
      <c r="BQ51" s="8">
        <v>0</v>
      </c>
      <c r="BR51" s="20">
        <v>0</v>
      </c>
      <c r="BS51" s="9"/>
      <c r="BT51" s="8">
        <v>0</v>
      </c>
      <c r="BU51" s="8">
        <v>0</v>
      </c>
      <c r="BV51" s="8">
        <v>0</v>
      </c>
      <c r="BW51" s="8">
        <v>0</v>
      </c>
      <c r="BX51" s="8">
        <v>0</v>
      </c>
      <c r="BY51" s="8">
        <v>0</v>
      </c>
      <c r="BZ51" s="8">
        <v>0</v>
      </c>
      <c r="CA51" s="8">
        <v>0</v>
      </c>
      <c r="CB51" s="8">
        <v>0</v>
      </c>
      <c r="CC51" s="8">
        <v>0</v>
      </c>
      <c r="CD51" s="8">
        <v>0</v>
      </c>
      <c r="CE51" s="8">
        <v>0</v>
      </c>
      <c r="CF51" s="8">
        <v>0</v>
      </c>
      <c r="CG51" s="8">
        <v>0</v>
      </c>
      <c r="CH51" s="8">
        <v>0</v>
      </c>
      <c r="CI51" s="20">
        <v>0</v>
      </c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9"/>
      <c r="GM51" s="9"/>
      <c r="GN51" s="9"/>
      <c r="GO51" s="9"/>
      <c r="GP51" s="9"/>
      <c r="GQ51" s="9"/>
      <c r="GR51" s="9"/>
      <c r="GS51" s="9"/>
      <c r="GT51" s="9"/>
      <c r="GU51" s="9"/>
      <c r="GV51" s="9"/>
      <c r="GW51" s="9"/>
      <c r="GX51" s="9"/>
      <c r="GY51" s="9"/>
      <c r="GZ51" s="9"/>
      <c r="HA51" s="9"/>
      <c r="HB51" s="9"/>
      <c r="HC51" s="9"/>
      <c r="HD51" s="9"/>
      <c r="HE51" s="9"/>
      <c r="HF51" s="9"/>
      <c r="HG51" s="9"/>
      <c r="HH51" s="9"/>
      <c r="HI51" s="9"/>
      <c r="HJ51" s="9"/>
      <c r="HK51" s="9"/>
      <c r="HL51" s="9"/>
      <c r="HM51" s="9"/>
      <c r="HN51" s="9"/>
      <c r="HO51" s="9"/>
      <c r="HP51" s="9"/>
      <c r="HQ51" s="9"/>
      <c r="HR51" s="9"/>
      <c r="HS51" s="9"/>
      <c r="HT51" s="9"/>
      <c r="HU51" s="9"/>
      <c r="HV51" s="9"/>
      <c r="HW51" s="9"/>
      <c r="HX51" s="9"/>
      <c r="HY51" s="9"/>
      <c r="HZ51" s="9"/>
      <c r="IA51" s="9"/>
      <c r="IB51" s="9"/>
      <c r="IC51" s="9"/>
      <c r="ID51" s="9"/>
      <c r="IE51" s="9"/>
      <c r="IF51" s="9"/>
      <c r="IG51" s="9"/>
      <c r="IH51" s="9"/>
      <c r="II51" s="9"/>
      <c r="IJ51" s="9"/>
      <c r="IK51" s="9"/>
      <c r="IL51" s="9"/>
      <c r="IM51" s="9"/>
      <c r="IN51" s="9"/>
      <c r="IO51" s="9"/>
      <c r="IP51" s="9"/>
      <c r="IQ51" s="9"/>
      <c r="IR51" s="9"/>
      <c r="IS51" s="9"/>
      <c r="IT51" s="9"/>
      <c r="IU51" s="9"/>
      <c r="IV51" s="9"/>
      <c r="IW51" s="9"/>
      <c r="IX51" s="9"/>
      <c r="IY51" s="9"/>
      <c r="IZ51" s="9"/>
      <c r="JA51" s="9"/>
      <c r="JB51" s="9"/>
      <c r="JC51" s="9"/>
      <c r="JD51" s="9"/>
      <c r="JE51" s="9"/>
      <c r="JF51" s="9"/>
      <c r="JG51" s="9"/>
      <c r="JH51" s="9"/>
      <c r="JI51" s="9"/>
      <c r="JJ51" s="9"/>
      <c r="JK51" s="9"/>
      <c r="JL51" s="9"/>
      <c r="JM51" s="9"/>
      <c r="JN51" s="9"/>
      <c r="JO51" s="9"/>
      <c r="JP51" s="9"/>
      <c r="JQ51" s="9"/>
      <c r="JR51" s="9"/>
      <c r="JS51" s="9"/>
      <c r="JT51" s="9"/>
      <c r="JU51" s="9"/>
      <c r="JV51" s="9"/>
      <c r="JW51" s="9"/>
      <c r="JX51" s="9"/>
      <c r="JY51" s="9"/>
      <c r="JZ51" s="9"/>
      <c r="KA51" s="9"/>
      <c r="KB51" s="9"/>
      <c r="KC51" s="9"/>
      <c r="KD51" s="9"/>
    </row>
    <row r="52" spans="1:290" ht="12.75" customHeight="1">
      <c r="A52" s="7" t="s">
        <v>82</v>
      </c>
      <c r="B52" s="16">
        <v>2002</v>
      </c>
      <c r="C52" s="17" t="s">
        <v>81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>
        <v>0</v>
      </c>
      <c r="S52" s="20">
        <v>0</v>
      </c>
      <c r="T52" s="9"/>
      <c r="U52" s="8">
        <v>0</v>
      </c>
      <c r="V52" s="8">
        <v>0</v>
      </c>
      <c r="W52" s="8">
        <v>0</v>
      </c>
      <c r="X52" s="8">
        <v>0</v>
      </c>
      <c r="Y52" s="8">
        <v>0</v>
      </c>
      <c r="Z52" s="8">
        <v>0</v>
      </c>
      <c r="AA52" s="8">
        <v>0</v>
      </c>
      <c r="AB52" s="8">
        <v>0</v>
      </c>
      <c r="AC52" s="8">
        <v>0</v>
      </c>
      <c r="AD52" s="8">
        <v>0</v>
      </c>
      <c r="AE52" s="8">
        <v>0</v>
      </c>
      <c r="AF52" s="8">
        <v>0</v>
      </c>
      <c r="AG52" s="8">
        <v>0</v>
      </c>
      <c r="AH52" s="8">
        <v>0</v>
      </c>
      <c r="AI52" s="8">
        <v>0</v>
      </c>
      <c r="AJ52" s="20">
        <v>0</v>
      </c>
      <c r="AK52" s="9"/>
      <c r="AL52" s="8">
        <v>0</v>
      </c>
      <c r="AM52" s="8">
        <v>0</v>
      </c>
      <c r="AN52" s="8">
        <v>0</v>
      </c>
      <c r="AO52" s="8">
        <v>0</v>
      </c>
      <c r="AP52" s="8">
        <v>0</v>
      </c>
      <c r="AQ52" s="8">
        <v>0</v>
      </c>
      <c r="AR52" s="8">
        <v>0</v>
      </c>
      <c r="AS52" s="8">
        <v>0</v>
      </c>
      <c r="AT52" s="8">
        <v>0</v>
      </c>
      <c r="AU52" s="8">
        <v>0</v>
      </c>
      <c r="AV52" s="8">
        <v>0</v>
      </c>
      <c r="AW52" s="8">
        <v>0</v>
      </c>
      <c r="AX52" s="8">
        <v>0</v>
      </c>
      <c r="AY52" s="8">
        <v>0</v>
      </c>
      <c r="AZ52" s="8">
        <v>0</v>
      </c>
      <c r="BA52" s="20">
        <v>0</v>
      </c>
      <c r="BB52" s="9"/>
      <c r="BC52" s="8">
        <v>0</v>
      </c>
      <c r="BD52" s="8">
        <v>0</v>
      </c>
      <c r="BE52" s="8">
        <v>0</v>
      </c>
      <c r="BF52" s="8">
        <v>0</v>
      </c>
      <c r="BG52" s="8">
        <v>0</v>
      </c>
      <c r="BH52" s="8">
        <v>0</v>
      </c>
      <c r="BI52" s="8">
        <v>0</v>
      </c>
      <c r="BJ52" s="8">
        <v>0</v>
      </c>
      <c r="BK52" s="8">
        <v>0</v>
      </c>
      <c r="BL52" s="8">
        <v>0</v>
      </c>
      <c r="BM52" s="8">
        <v>0</v>
      </c>
      <c r="BN52" s="8">
        <v>0</v>
      </c>
      <c r="BO52" s="8">
        <v>0</v>
      </c>
      <c r="BP52" s="8">
        <v>0</v>
      </c>
      <c r="BQ52" s="8">
        <v>0</v>
      </c>
      <c r="BR52" s="20">
        <v>0</v>
      </c>
      <c r="BS52" s="9"/>
      <c r="BT52" s="8">
        <v>0</v>
      </c>
      <c r="BU52" s="8">
        <v>0</v>
      </c>
      <c r="BV52" s="8">
        <v>0</v>
      </c>
      <c r="BW52" s="8">
        <v>0</v>
      </c>
      <c r="BX52" s="8">
        <v>0</v>
      </c>
      <c r="BY52" s="8">
        <v>0</v>
      </c>
      <c r="BZ52" s="8">
        <v>0</v>
      </c>
      <c r="CA52" s="8">
        <v>0</v>
      </c>
      <c r="CB52" s="8">
        <v>0</v>
      </c>
      <c r="CC52" s="8">
        <v>0</v>
      </c>
      <c r="CD52" s="8">
        <v>0</v>
      </c>
      <c r="CE52" s="8">
        <v>0</v>
      </c>
      <c r="CF52" s="8">
        <v>0</v>
      </c>
      <c r="CG52" s="8">
        <v>0</v>
      </c>
      <c r="CH52" s="8">
        <v>0</v>
      </c>
      <c r="CI52" s="20">
        <v>0</v>
      </c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  <c r="FZ52" s="9"/>
      <c r="GA52" s="9"/>
      <c r="GB52" s="9"/>
      <c r="GC52" s="9"/>
      <c r="GD52" s="9"/>
      <c r="GE52" s="9"/>
      <c r="GF52" s="9"/>
      <c r="GG52" s="9"/>
      <c r="GH52" s="9"/>
      <c r="GI52" s="9"/>
      <c r="GJ52" s="9"/>
      <c r="GK52" s="9"/>
      <c r="GL52" s="9"/>
      <c r="GM52" s="9"/>
      <c r="GN52" s="9"/>
      <c r="GO52" s="9"/>
      <c r="GP52" s="9"/>
      <c r="GQ52" s="9"/>
      <c r="GR52" s="9"/>
      <c r="GS52" s="9"/>
      <c r="GT52" s="9"/>
      <c r="GU52" s="9"/>
      <c r="GV52" s="9"/>
      <c r="GW52" s="9"/>
      <c r="GX52" s="9"/>
      <c r="GY52" s="9"/>
      <c r="GZ52" s="9"/>
      <c r="HA52" s="9"/>
      <c r="HB52" s="9"/>
      <c r="HC52" s="9"/>
      <c r="HD52" s="9"/>
      <c r="HE52" s="9"/>
      <c r="HF52" s="9"/>
      <c r="HG52" s="9"/>
      <c r="HH52" s="9"/>
      <c r="HI52" s="9"/>
      <c r="HJ52" s="9"/>
      <c r="HK52" s="9"/>
      <c r="HL52" s="9"/>
      <c r="HM52" s="9"/>
      <c r="HN52" s="9"/>
      <c r="HO52" s="9"/>
      <c r="HP52" s="9"/>
      <c r="HQ52" s="9"/>
      <c r="HR52" s="9"/>
      <c r="HS52" s="9"/>
      <c r="HT52" s="9"/>
      <c r="HU52" s="9"/>
      <c r="HV52" s="9"/>
      <c r="HW52" s="9"/>
      <c r="HX52" s="9"/>
      <c r="HY52" s="9"/>
      <c r="HZ52" s="9"/>
      <c r="IA52" s="9"/>
      <c r="IB52" s="9"/>
      <c r="IC52" s="9"/>
      <c r="ID52" s="9"/>
      <c r="IE52" s="9"/>
      <c r="IF52" s="9"/>
      <c r="IG52" s="9"/>
      <c r="IH52" s="9"/>
      <c r="II52" s="9"/>
      <c r="IJ52" s="9"/>
      <c r="IK52" s="9"/>
      <c r="IL52" s="9"/>
      <c r="IM52" s="9"/>
      <c r="IN52" s="9"/>
      <c r="IO52" s="9"/>
      <c r="IP52" s="9"/>
      <c r="IQ52" s="9"/>
      <c r="IR52" s="9"/>
      <c r="IS52" s="9"/>
      <c r="IT52" s="9"/>
      <c r="IU52" s="9"/>
      <c r="IV52" s="9"/>
      <c r="IW52" s="9"/>
      <c r="IX52" s="9"/>
      <c r="IY52" s="9"/>
      <c r="IZ52" s="9"/>
      <c r="JA52" s="9"/>
      <c r="JB52" s="9"/>
      <c r="JC52" s="9"/>
      <c r="JD52" s="9"/>
      <c r="JE52" s="9"/>
      <c r="JF52" s="9"/>
      <c r="JG52" s="9"/>
      <c r="JH52" s="9"/>
      <c r="JI52" s="9"/>
      <c r="JJ52" s="9"/>
      <c r="JK52" s="9"/>
      <c r="JL52" s="9"/>
      <c r="JM52" s="9"/>
      <c r="JN52" s="9"/>
      <c r="JO52" s="9"/>
      <c r="JP52" s="9"/>
      <c r="JQ52" s="9"/>
      <c r="JR52" s="9"/>
      <c r="JS52" s="9"/>
      <c r="JT52" s="9"/>
      <c r="JU52" s="9"/>
      <c r="JV52" s="9"/>
      <c r="JW52" s="9"/>
      <c r="JX52" s="9"/>
      <c r="JY52" s="9"/>
      <c r="JZ52" s="9"/>
      <c r="KA52" s="9"/>
      <c r="KB52" s="9"/>
      <c r="KC52" s="9"/>
      <c r="KD52" s="9"/>
    </row>
    <row r="53" spans="1:290" ht="12.75" customHeight="1">
      <c r="A53" s="7" t="s">
        <v>83</v>
      </c>
      <c r="B53" s="16">
        <v>2005</v>
      </c>
      <c r="C53" s="17" t="s">
        <v>81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>
        <v>0</v>
      </c>
      <c r="S53" s="20">
        <v>0</v>
      </c>
      <c r="T53" s="9"/>
      <c r="U53" s="8">
        <v>0</v>
      </c>
      <c r="V53" s="8">
        <v>0</v>
      </c>
      <c r="W53" s="8">
        <v>0</v>
      </c>
      <c r="X53" s="8">
        <v>0</v>
      </c>
      <c r="Y53" s="8">
        <v>0</v>
      </c>
      <c r="Z53" s="8">
        <v>0</v>
      </c>
      <c r="AA53" s="8">
        <v>0</v>
      </c>
      <c r="AB53" s="8">
        <v>0</v>
      </c>
      <c r="AC53" s="8">
        <v>0</v>
      </c>
      <c r="AD53" s="8">
        <v>0</v>
      </c>
      <c r="AE53" s="8">
        <v>0</v>
      </c>
      <c r="AF53" s="8">
        <v>0</v>
      </c>
      <c r="AG53" s="8">
        <v>0</v>
      </c>
      <c r="AH53" s="8">
        <v>0</v>
      </c>
      <c r="AI53" s="8">
        <v>0</v>
      </c>
      <c r="AJ53" s="20">
        <v>0</v>
      </c>
      <c r="AK53" s="9"/>
      <c r="AL53" s="8">
        <v>0</v>
      </c>
      <c r="AM53" s="8">
        <v>0</v>
      </c>
      <c r="AN53" s="8">
        <v>0</v>
      </c>
      <c r="AO53" s="8">
        <v>0</v>
      </c>
      <c r="AP53" s="8">
        <v>0</v>
      </c>
      <c r="AQ53" s="8">
        <v>0</v>
      </c>
      <c r="AR53" s="8">
        <v>0</v>
      </c>
      <c r="AS53" s="8">
        <v>0</v>
      </c>
      <c r="AT53" s="8">
        <v>0</v>
      </c>
      <c r="AU53" s="8">
        <v>0</v>
      </c>
      <c r="AV53" s="8">
        <v>0</v>
      </c>
      <c r="AW53" s="8">
        <v>0</v>
      </c>
      <c r="AX53" s="8">
        <v>0</v>
      </c>
      <c r="AY53" s="8">
        <v>0</v>
      </c>
      <c r="AZ53" s="8">
        <v>0</v>
      </c>
      <c r="BA53" s="20">
        <v>0</v>
      </c>
      <c r="BB53" s="9"/>
      <c r="BC53" s="8">
        <v>0</v>
      </c>
      <c r="BD53" s="8">
        <v>0</v>
      </c>
      <c r="BE53" s="8">
        <v>0</v>
      </c>
      <c r="BF53" s="8">
        <v>0</v>
      </c>
      <c r="BG53" s="8">
        <v>0</v>
      </c>
      <c r="BH53" s="8">
        <v>0</v>
      </c>
      <c r="BI53" s="8">
        <v>0</v>
      </c>
      <c r="BJ53" s="8">
        <v>0</v>
      </c>
      <c r="BK53" s="8">
        <v>0</v>
      </c>
      <c r="BL53" s="8">
        <v>0</v>
      </c>
      <c r="BM53" s="8">
        <v>0</v>
      </c>
      <c r="BN53" s="8">
        <v>0</v>
      </c>
      <c r="BO53" s="8">
        <v>0</v>
      </c>
      <c r="BP53" s="8">
        <v>0</v>
      </c>
      <c r="BQ53" s="8">
        <v>0</v>
      </c>
      <c r="BR53" s="20">
        <v>0</v>
      </c>
      <c r="BS53" s="9"/>
      <c r="BT53" s="8">
        <v>0</v>
      </c>
      <c r="BU53" s="8">
        <v>0</v>
      </c>
      <c r="BV53" s="8">
        <v>0</v>
      </c>
      <c r="BW53" s="8">
        <v>0</v>
      </c>
      <c r="BX53" s="8">
        <v>0</v>
      </c>
      <c r="BY53" s="8">
        <v>0</v>
      </c>
      <c r="BZ53" s="8">
        <v>0</v>
      </c>
      <c r="CA53" s="8">
        <v>0</v>
      </c>
      <c r="CB53" s="8">
        <v>0</v>
      </c>
      <c r="CC53" s="8">
        <v>0</v>
      </c>
      <c r="CD53" s="8">
        <v>0</v>
      </c>
      <c r="CE53" s="8">
        <v>0</v>
      </c>
      <c r="CF53" s="8">
        <v>0</v>
      </c>
      <c r="CG53" s="8">
        <v>0</v>
      </c>
      <c r="CH53" s="8">
        <v>0</v>
      </c>
      <c r="CI53" s="20">
        <v>0</v>
      </c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9"/>
      <c r="GD53" s="9"/>
      <c r="GE53" s="9"/>
      <c r="GF53" s="9"/>
      <c r="GG53" s="9"/>
      <c r="GH53" s="9"/>
      <c r="GI53" s="9"/>
      <c r="GJ53" s="9"/>
      <c r="GK53" s="9"/>
      <c r="GL53" s="9"/>
      <c r="GM53" s="9"/>
      <c r="GN53" s="9"/>
      <c r="GO53" s="9"/>
      <c r="GP53" s="9"/>
      <c r="GQ53" s="9"/>
      <c r="GR53" s="9"/>
      <c r="GS53" s="9"/>
      <c r="GT53" s="9"/>
      <c r="GU53" s="9"/>
      <c r="GV53" s="9"/>
      <c r="GW53" s="9"/>
      <c r="GX53" s="9"/>
      <c r="GY53" s="9"/>
      <c r="GZ53" s="9"/>
      <c r="HA53" s="9"/>
      <c r="HB53" s="9"/>
      <c r="HC53" s="9"/>
      <c r="HD53" s="9"/>
      <c r="HE53" s="9"/>
      <c r="HF53" s="9"/>
      <c r="HG53" s="9"/>
      <c r="HH53" s="9"/>
      <c r="HI53" s="9"/>
      <c r="HJ53" s="9"/>
      <c r="HK53" s="9"/>
      <c r="HL53" s="9"/>
      <c r="HM53" s="9"/>
      <c r="HN53" s="9"/>
      <c r="HO53" s="9"/>
      <c r="HP53" s="9"/>
      <c r="HQ53" s="9"/>
      <c r="HR53" s="9"/>
      <c r="HS53" s="9"/>
      <c r="HT53" s="9"/>
      <c r="HU53" s="9"/>
      <c r="HV53" s="9"/>
      <c r="HW53" s="9"/>
      <c r="HX53" s="9"/>
      <c r="HY53" s="9"/>
      <c r="HZ53" s="9"/>
      <c r="IA53" s="9"/>
      <c r="IB53" s="9"/>
      <c r="IC53" s="9"/>
      <c r="ID53" s="9"/>
      <c r="IE53" s="9"/>
      <c r="IF53" s="9"/>
      <c r="IG53" s="9"/>
      <c r="IH53" s="9"/>
      <c r="II53" s="9"/>
      <c r="IJ53" s="9"/>
      <c r="IK53" s="9"/>
      <c r="IL53" s="9"/>
      <c r="IM53" s="9"/>
      <c r="IN53" s="9"/>
      <c r="IO53" s="9"/>
      <c r="IP53" s="9"/>
      <c r="IQ53" s="9"/>
      <c r="IR53" s="9"/>
      <c r="IS53" s="9"/>
      <c r="IT53" s="9"/>
      <c r="IU53" s="9"/>
      <c r="IV53" s="9"/>
      <c r="IW53" s="9"/>
      <c r="IX53" s="9"/>
      <c r="IY53" s="9"/>
      <c r="IZ53" s="9"/>
      <c r="JA53" s="9"/>
      <c r="JB53" s="9"/>
      <c r="JC53" s="9"/>
      <c r="JD53" s="9"/>
      <c r="JE53" s="9"/>
      <c r="JF53" s="9"/>
      <c r="JG53" s="9"/>
      <c r="JH53" s="9"/>
      <c r="JI53" s="9"/>
      <c r="JJ53" s="9"/>
      <c r="JK53" s="9"/>
      <c r="JL53" s="9"/>
      <c r="JM53" s="9"/>
      <c r="JN53" s="9"/>
      <c r="JO53" s="9"/>
      <c r="JP53" s="9"/>
      <c r="JQ53" s="9"/>
      <c r="JR53" s="9"/>
      <c r="JS53" s="9"/>
      <c r="JT53" s="9"/>
      <c r="JU53" s="9"/>
      <c r="JV53" s="9"/>
      <c r="JW53" s="9"/>
      <c r="JX53" s="9"/>
      <c r="JY53" s="9"/>
      <c r="JZ53" s="9"/>
      <c r="KA53" s="9"/>
      <c r="KB53" s="9"/>
      <c r="KC53" s="9"/>
      <c r="KD53" s="9"/>
    </row>
    <row r="54" spans="1:290" ht="12.75" customHeight="1">
      <c r="A54" s="7" t="s">
        <v>84</v>
      </c>
      <c r="B54" s="16">
        <v>2006</v>
      </c>
      <c r="C54" s="17" t="s">
        <v>81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>
        <v>0</v>
      </c>
      <c r="S54" s="20">
        <v>0</v>
      </c>
      <c r="T54" s="9"/>
      <c r="U54" s="8">
        <v>0</v>
      </c>
      <c r="V54" s="8">
        <v>0</v>
      </c>
      <c r="W54" s="8">
        <v>0</v>
      </c>
      <c r="X54" s="8">
        <v>0</v>
      </c>
      <c r="Y54" s="8">
        <v>0</v>
      </c>
      <c r="Z54" s="8">
        <v>0</v>
      </c>
      <c r="AA54" s="8">
        <v>0</v>
      </c>
      <c r="AB54" s="8">
        <v>0</v>
      </c>
      <c r="AC54" s="8">
        <v>0</v>
      </c>
      <c r="AD54" s="8">
        <v>0</v>
      </c>
      <c r="AE54" s="8">
        <v>0</v>
      </c>
      <c r="AF54" s="8">
        <v>0</v>
      </c>
      <c r="AG54" s="8">
        <v>0</v>
      </c>
      <c r="AH54" s="8">
        <v>0</v>
      </c>
      <c r="AI54" s="8">
        <v>0</v>
      </c>
      <c r="AJ54" s="20">
        <v>0</v>
      </c>
      <c r="AK54" s="9"/>
      <c r="AL54" s="8">
        <v>0</v>
      </c>
      <c r="AM54" s="8">
        <v>0</v>
      </c>
      <c r="AN54" s="8">
        <v>0</v>
      </c>
      <c r="AO54" s="8">
        <v>0</v>
      </c>
      <c r="AP54" s="8">
        <v>0</v>
      </c>
      <c r="AQ54" s="8">
        <v>0</v>
      </c>
      <c r="AR54" s="8">
        <v>0</v>
      </c>
      <c r="AS54" s="8">
        <v>0</v>
      </c>
      <c r="AT54" s="8">
        <v>0</v>
      </c>
      <c r="AU54" s="8">
        <v>0</v>
      </c>
      <c r="AV54" s="8">
        <v>0</v>
      </c>
      <c r="AW54" s="8">
        <v>0</v>
      </c>
      <c r="AX54" s="8">
        <v>0</v>
      </c>
      <c r="AY54" s="8">
        <v>0</v>
      </c>
      <c r="AZ54" s="8">
        <v>0</v>
      </c>
      <c r="BA54" s="20">
        <v>0</v>
      </c>
      <c r="BB54" s="9"/>
      <c r="BC54" s="8">
        <v>0</v>
      </c>
      <c r="BD54" s="8">
        <v>0</v>
      </c>
      <c r="BE54" s="8">
        <v>0</v>
      </c>
      <c r="BF54" s="8">
        <v>0</v>
      </c>
      <c r="BG54" s="8">
        <v>0</v>
      </c>
      <c r="BH54" s="8">
        <v>0</v>
      </c>
      <c r="BI54" s="8">
        <v>0</v>
      </c>
      <c r="BJ54" s="8">
        <v>0</v>
      </c>
      <c r="BK54" s="8">
        <v>0</v>
      </c>
      <c r="BL54" s="8">
        <v>0</v>
      </c>
      <c r="BM54" s="8">
        <v>0</v>
      </c>
      <c r="BN54" s="8">
        <v>0</v>
      </c>
      <c r="BO54" s="8">
        <v>0</v>
      </c>
      <c r="BP54" s="8">
        <v>0</v>
      </c>
      <c r="BQ54" s="8">
        <v>0</v>
      </c>
      <c r="BR54" s="20">
        <v>0</v>
      </c>
      <c r="BS54" s="9"/>
      <c r="BT54" s="8">
        <v>0</v>
      </c>
      <c r="BU54" s="8">
        <v>0</v>
      </c>
      <c r="BV54" s="8">
        <v>0</v>
      </c>
      <c r="BW54" s="8">
        <v>0</v>
      </c>
      <c r="BX54" s="8">
        <v>0</v>
      </c>
      <c r="BY54" s="8">
        <v>0</v>
      </c>
      <c r="BZ54" s="8">
        <v>0</v>
      </c>
      <c r="CA54" s="8">
        <v>0</v>
      </c>
      <c r="CB54" s="8">
        <v>0</v>
      </c>
      <c r="CC54" s="8">
        <v>0</v>
      </c>
      <c r="CD54" s="8">
        <v>0</v>
      </c>
      <c r="CE54" s="8">
        <v>0</v>
      </c>
      <c r="CF54" s="8">
        <v>0</v>
      </c>
      <c r="CG54" s="8">
        <v>0</v>
      </c>
      <c r="CH54" s="8">
        <v>0</v>
      </c>
      <c r="CI54" s="20">
        <v>0</v>
      </c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9"/>
      <c r="FX54" s="9"/>
      <c r="FY54" s="9"/>
      <c r="FZ54" s="9"/>
      <c r="GA54" s="9"/>
      <c r="GB54" s="9"/>
      <c r="GC54" s="9"/>
      <c r="GD54" s="9"/>
      <c r="GE54" s="9"/>
      <c r="GF54" s="9"/>
      <c r="GG54" s="9"/>
      <c r="GH54" s="9"/>
      <c r="GI54" s="9"/>
      <c r="GJ54" s="9"/>
      <c r="GK54" s="9"/>
      <c r="GL54" s="9"/>
      <c r="GM54" s="9"/>
      <c r="GN54" s="9"/>
      <c r="GO54" s="9"/>
      <c r="GP54" s="9"/>
      <c r="GQ54" s="9"/>
      <c r="GR54" s="9"/>
      <c r="GS54" s="9"/>
      <c r="GT54" s="9"/>
      <c r="GU54" s="9"/>
      <c r="GV54" s="9"/>
      <c r="GW54" s="9"/>
      <c r="GX54" s="9"/>
      <c r="GY54" s="9"/>
      <c r="GZ54" s="9"/>
      <c r="HA54" s="9"/>
      <c r="HB54" s="9"/>
      <c r="HC54" s="9"/>
      <c r="HD54" s="9"/>
      <c r="HE54" s="9"/>
      <c r="HF54" s="9"/>
      <c r="HG54" s="9"/>
      <c r="HH54" s="9"/>
      <c r="HI54" s="9"/>
      <c r="HJ54" s="9"/>
      <c r="HK54" s="9"/>
      <c r="HL54" s="9"/>
      <c r="HM54" s="9"/>
      <c r="HN54" s="9"/>
      <c r="HO54" s="9"/>
      <c r="HP54" s="9"/>
      <c r="HQ54" s="9"/>
      <c r="HR54" s="9"/>
      <c r="HS54" s="9"/>
      <c r="HT54" s="9"/>
      <c r="HU54" s="9"/>
      <c r="HV54" s="9"/>
      <c r="HW54" s="9"/>
      <c r="HX54" s="9"/>
      <c r="HY54" s="9"/>
      <c r="HZ54" s="9"/>
      <c r="IA54" s="9"/>
      <c r="IB54" s="9"/>
      <c r="IC54" s="9"/>
      <c r="ID54" s="9"/>
      <c r="IE54" s="9"/>
      <c r="IF54" s="9"/>
      <c r="IG54" s="9"/>
      <c r="IH54" s="9"/>
      <c r="II54" s="9"/>
      <c r="IJ54" s="9"/>
      <c r="IK54" s="9"/>
      <c r="IL54" s="9"/>
      <c r="IM54" s="9"/>
      <c r="IN54" s="9"/>
      <c r="IO54" s="9"/>
      <c r="IP54" s="9"/>
      <c r="IQ54" s="9"/>
      <c r="IR54" s="9"/>
      <c r="IS54" s="9"/>
      <c r="IT54" s="9"/>
      <c r="IU54" s="9"/>
      <c r="IV54" s="9"/>
      <c r="IW54" s="9"/>
      <c r="IX54" s="9"/>
      <c r="IY54" s="9"/>
      <c r="IZ54" s="9"/>
      <c r="JA54" s="9"/>
      <c r="JB54" s="9"/>
      <c r="JC54" s="9"/>
      <c r="JD54" s="9"/>
      <c r="JE54" s="9"/>
      <c r="JF54" s="9"/>
      <c r="JG54" s="9"/>
      <c r="JH54" s="9"/>
      <c r="JI54" s="9"/>
      <c r="JJ54" s="9"/>
      <c r="JK54" s="9"/>
      <c r="JL54" s="9"/>
      <c r="JM54" s="9"/>
      <c r="JN54" s="9"/>
      <c r="JO54" s="9"/>
      <c r="JP54" s="9"/>
      <c r="JQ54" s="9"/>
      <c r="JR54" s="9"/>
      <c r="JS54" s="9"/>
      <c r="JT54" s="9"/>
      <c r="JU54" s="9"/>
      <c r="JV54" s="9"/>
      <c r="JW54" s="9"/>
      <c r="JX54" s="9"/>
      <c r="JY54" s="9"/>
      <c r="JZ54" s="9"/>
      <c r="KA54" s="9"/>
      <c r="KB54" s="9"/>
      <c r="KC54" s="9"/>
      <c r="KD54" s="9"/>
    </row>
    <row r="55" spans="1:290" ht="12.75" customHeight="1">
      <c r="A55" s="7" t="s">
        <v>85</v>
      </c>
      <c r="B55" s="16">
        <v>3001</v>
      </c>
      <c r="C55" s="17" t="s">
        <v>86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>
        <v>0</v>
      </c>
      <c r="S55" s="20">
        <v>0</v>
      </c>
      <c r="T55" s="9"/>
      <c r="U55" s="8">
        <v>0</v>
      </c>
      <c r="V55" s="8">
        <v>0</v>
      </c>
      <c r="W55" s="8">
        <v>0</v>
      </c>
      <c r="X55" s="8">
        <v>0</v>
      </c>
      <c r="Y55" s="8">
        <v>0</v>
      </c>
      <c r="Z55" s="8">
        <v>0</v>
      </c>
      <c r="AA55" s="8">
        <v>0</v>
      </c>
      <c r="AB55" s="8">
        <v>0</v>
      </c>
      <c r="AC55" s="8">
        <v>0</v>
      </c>
      <c r="AD55" s="8">
        <v>0</v>
      </c>
      <c r="AE55" s="8">
        <v>0</v>
      </c>
      <c r="AF55" s="8">
        <v>0</v>
      </c>
      <c r="AG55" s="8">
        <v>0</v>
      </c>
      <c r="AH55" s="8">
        <v>0</v>
      </c>
      <c r="AI55" s="8">
        <v>0</v>
      </c>
      <c r="AJ55" s="20">
        <v>0</v>
      </c>
      <c r="AK55" s="9"/>
      <c r="AL55" s="8">
        <v>0</v>
      </c>
      <c r="AM55" s="8">
        <v>0</v>
      </c>
      <c r="AN55" s="8">
        <v>0</v>
      </c>
      <c r="AO55" s="8">
        <v>0</v>
      </c>
      <c r="AP55" s="8">
        <v>0</v>
      </c>
      <c r="AQ55" s="8">
        <v>0</v>
      </c>
      <c r="AR55" s="8">
        <v>0</v>
      </c>
      <c r="AS55" s="8">
        <v>0</v>
      </c>
      <c r="AT55" s="8">
        <v>0</v>
      </c>
      <c r="AU55" s="8">
        <v>0</v>
      </c>
      <c r="AV55" s="8">
        <v>0</v>
      </c>
      <c r="AW55" s="8">
        <v>0</v>
      </c>
      <c r="AX55" s="8">
        <v>0</v>
      </c>
      <c r="AY55" s="8">
        <v>0</v>
      </c>
      <c r="AZ55" s="8">
        <v>0</v>
      </c>
      <c r="BA55" s="20">
        <v>0</v>
      </c>
      <c r="BB55" s="9"/>
      <c r="BC55" s="8">
        <v>0</v>
      </c>
      <c r="BD55" s="8">
        <v>0</v>
      </c>
      <c r="BE55" s="8">
        <v>0</v>
      </c>
      <c r="BF55" s="8">
        <v>0</v>
      </c>
      <c r="BG55" s="8">
        <v>0</v>
      </c>
      <c r="BH55" s="8">
        <v>0</v>
      </c>
      <c r="BI55" s="8">
        <v>0</v>
      </c>
      <c r="BJ55" s="8">
        <v>0</v>
      </c>
      <c r="BK55" s="8">
        <v>0</v>
      </c>
      <c r="BL55" s="8">
        <v>0</v>
      </c>
      <c r="BM55" s="8">
        <v>0</v>
      </c>
      <c r="BN55" s="8">
        <v>0</v>
      </c>
      <c r="BO55" s="8">
        <v>0</v>
      </c>
      <c r="BP55" s="8">
        <v>0</v>
      </c>
      <c r="BQ55" s="8">
        <v>0</v>
      </c>
      <c r="BR55" s="20">
        <v>0</v>
      </c>
      <c r="BS55" s="9"/>
      <c r="BT55" s="8">
        <v>0</v>
      </c>
      <c r="BU55" s="8">
        <v>0</v>
      </c>
      <c r="BV55" s="8">
        <v>0</v>
      </c>
      <c r="BW55" s="8">
        <v>0</v>
      </c>
      <c r="BX55" s="8">
        <v>0</v>
      </c>
      <c r="BY55" s="8">
        <v>0</v>
      </c>
      <c r="BZ55" s="8">
        <v>0</v>
      </c>
      <c r="CA55" s="8">
        <v>0</v>
      </c>
      <c r="CB55" s="8">
        <v>0</v>
      </c>
      <c r="CC55" s="8">
        <v>0</v>
      </c>
      <c r="CD55" s="8">
        <v>0</v>
      </c>
      <c r="CE55" s="8">
        <v>0</v>
      </c>
      <c r="CF55" s="8">
        <v>0</v>
      </c>
      <c r="CG55" s="8">
        <v>0</v>
      </c>
      <c r="CH55" s="8">
        <v>0</v>
      </c>
      <c r="CI55" s="20">
        <v>0</v>
      </c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  <c r="GH55" s="9"/>
      <c r="GI55" s="9"/>
      <c r="GJ55" s="9"/>
      <c r="GK55" s="9"/>
      <c r="GL55" s="9"/>
      <c r="GM55" s="9"/>
      <c r="GN55" s="9"/>
      <c r="GO55" s="9"/>
      <c r="GP55" s="9"/>
      <c r="GQ55" s="9"/>
      <c r="GR55" s="9"/>
      <c r="GS55" s="9"/>
      <c r="GT55" s="9"/>
      <c r="GU55" s="9"/>
      <c r="GV55" s="9"/>
      <c r="GW55" s="9"/>
      <c r="GX55" s="9"/>
      <c r="GY55" s="9"/>
      <c r="GZ55" s="9"/>
      <c r="HA55" s="9"/>
      <c r="HB55" s="9"/>
      <c r="HC55" s="9"/>
      <c r="HD55" s="9"/>
      <c r="HE55" s="9"/>
      <c r="HF55" s="9"/>
      <c r="HG55" s="9"/>
      <c r="HH55" s="9"/>
      <c r="HI55" s="9"/>
      <c r="HJ55" s="9"/>
      <c r="HK55" s="9"/>
      <c r="HL55" s="9"/>
      <c r="HM55" s="9"/>
      <c r="HN55" s="9"/>
      <c r="HO55" s="9"/>
      <c r="HP55" s="9"/>
      <c r="HQ55" s="9"/>
      <c r="HR55" s="9"/>
      <c r="HS55" s="9"/>
      <c r="HT55" s="9"/>
      <c r="HU55" s="9"/>
      <c r="HV55" s="9"/>
      <c r="HW55" s="9"/>
      <c r="HX55" s="9"/>
      <c r="HY55" s="9"/>
      <c r="HZ55" s="9"/>
      <c r="IA55" s="9"/>
      <c r="IB55" s="9"/>
      <c r="IC55" s="9"/>
      <c r="ID55" s="9"/>
      <c r="IE55" s="9"/>
      <c r="IF55" s="9"/>
      <c r="IG55" s="9"/>
      <c r="IH55" s="9"/>
      <c r="II55" s="9"/>
      <c r="IJ55" s="9"/>
      <c r="IK55" s="9"/>
      <c r="IL55" s="9"/>
      <c r="IM55" s="9"/>
      <c r="IN55" s="9"/>
      <c r="IO55" s="9"/>
      <c r="IP55" s="9"/>
      <c r="IQ55" s="9"/>
      <c r="IR55" s="9"/>
      <c r="IS55" s="9"/>
      <c r="IT55" s="9"/>
      <c r="IU55" s="9"/>
      <c r="IV55" s="9"/>
      <c r="IW55" s="9"/>
      <c r="IX55" s="9"/>
      <c r="IY55" s="9"/>
      <c r="IZ55" s="9"/>
      <c r="JA55" s="9"/>
      <c r="JB55" s="9"/>
      <c r="JC55" s="9"/>
      <c r="JD55" s="9"/>
      <c r="JE55" s="9"/>
      <c r="JF55" s="9"/>
      <c r="JG55" s="9"/>
      <c r="JH55" s="9"/>
      <c r="JI55" s="9"/>
      <c r="JJ55" s="9"/>
      <c r="JK55" s="9"/>
      <c r="JL55" s="9"/>
      <c r="JM55" s="9"/>
      <c r="JN55" s="9"/>
      <c r="JO55" s="9"/>
      <c r="JP55" s="9"/>
      <c r="JQ55" s="9"/>
      <c r="JR55" s="9"/>
      <c r="JS55" s="9"/>
      <c r="JT55" s="9"/>
      <c r="JU55" s="9"/>
      <c r="JV55" s="9"/>
      <c r="JW55" s="9"/>
      <c r="JX55" s="9"/>
      <c r="JY55" s="9"/>
      <c r="JZ55" s="9"/>
      <c r="KA55" s="9"/>
      <c r="KB55" s="9"/>
      <c r="KC55" s="9"/>
      <c r="KD55" s="9"/>
    </row>
    <row r="56" spans="1:290" ht="12.75" customHeight="1">
      <c r="A56" s="7" t="s">
        <v>87</v>
      </c>
      <c r="B56" s="16">
        <v>3002</v>
      </c>
      <c r="C56" s="17" t="s">
        <v>86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>
        <v>0</v>
      </c>
      <c r="S56" s="20">
        <v>0</v>
      </c>
      <c r="T56" s="9"/>
      <c r="U56" s="8">
        <v>0</v>
      </c>
      <c r="V56" s="8">
        <v>0</v>
      </c>
      <c r="W56" s="8">
        <v>0</v>
      </c>
      <c r="X56" s="8">
        <v>0</v>
      </c>
      <c r="Y56" s="8">
        <v>0</v>
      </c>
      <c r="Z56" s="8">
        <v>0</v>
      </c>
      <c r="AA56" s="8">
        <v>0</v>
      </c>
      <c r="AB56" s="8">
        <v>0</v>
      </c>
      <c r="AC56" s="8">
        <v>0</v>
      </c>
      <c r="AD56" s="8">
        <v>0</v>
      </c>
      <c r="AE56" s="8">
        <v>0</v>
      </c>
      <c r="AF56" s="8">
        <v>0</v>
      </c>
      <c r="AG56" s="8">
        <v>0</v>
      </c>
      <c r="AH56" s="8">
        <v>0</v>
      </c>
      <c r="AI56" s="8">
        <v>0</v>
      </c>
      <c r="AJ56" s="20">
        <v>0</v>
      </c>
      <c r="AK56" s="9"/>
      <c r="AL56" s="8">
        <v>0</v>
      </c>
      <c r="AM56" s="8">
        <v>0</v>
      </c>
      <c r="AN56" s="8">
        <v>0</v>
      </c>
      <c r="AO56" s="8">
        <v>0</v>
      </c>
      <c r="AP56" s="8">
        <v>0</v>
      </c>
      <c r="AQ56" s="8">
        <v>0</v>
      </c>
      <c r="AR56" s="8">
        <v>0</v>
      </c>
      <c r="AS56" s="8">
        <v>0</v>
      </c>
      <c r="AT56" s="8">
        <v>0</v>
      </c>
      <c r="AU56" s="8">
        <v>0</v>
      </c>
      <c r="AV56" s="8">
        <v>0</v>
      </c>
      <c r="AW56" s="8">
        <v>0</v>
      </c>
      <c r="AX56" s="8">
        <v>0</v>
      </c>
      <c r="AY56" s="8">
        <v>0</v>
      </c>
      <c r="AZ56" s="8">
        <v>0</v>
      </c>
      <c r="BA56" s="20">
        <v>0</v>
      </c>
      <c r="BB56" s="9"/>
      <c r="BC56" s="8">
        <v>0</v>
      </c>
      <c r="BD56" s="8">
        <v>0</v>
      </c>
      <c r="BE56" s="8">
        <v>0</v>
      </c>
      <c r="BF56" s="8">
        <v>0</v>
      </c>
      <c r="BG56" s="8">
        <v>0</v>
      </c>
      <c r="BH56" s="8">
        <v>0</v>
      </c>
      <c r="BI56" s="8">
        <v>0</v>
      </c>
      <c r="BJ56" s="8">
        <v>0</v>
      </c>
      <c r="BK56" s="8">
        <v>0</v>
      </c>
      <c r="BL56" s="8">
        <v>0</v>
      </c>
      <c r="BM56" s="8">
        <v>0</v>
      </c>
      <c r="BN56" s="8">
        <v>0</v>
      </c>
      <c r="BO56" s="8">
        <v>0</v>
      </c>
      <c r="BP56" s="8">
        <v>0</v>
      </c>
      <c r="BQ56" s="8">
        <v>0</v>
      </c>
      <c r="BR56" s="20">
        <v>0</v>
      </c>
      <c r="BS56" s="9"/>
      <c r="BT56" s="8">
        <v>0</v>
      </c>
      <c r="BU56" s="8">
        <v>0</v>
      </c>
      <c r="BV56" s="8">
        <v>0</v>
      </c>
      <c r="BW56" s="8">
        <v>0</v>
      </c>
      <c r="BX56" s="8">
        <v>0</v>
      </c>
      <c r="BY56" s="8">
        <v>0</v>
      </c>
      <c r="BZ56" s="8">
        <v>0</v>
      </c>
      <c r="CA56" s="8">
        <v>0</v>
      </c>
      <c r="CB56" s="8">
        <v>0</v>
      </c>
      <c r="CC56" s="8">
        <v>0</v>
      </c>
      <c r="CD56" s="8">
        <v>0</v>
      </c>
      <c r="CE56" s="8">
        <v>0</v>
      </c>
      <c r="CF56" s="8">
        <v>0</v>
      </c>
      <c r="CG56" s="8">
        <v>0</v>
      </c>
      <c r="CH56" s="8">
        <v>0</v>
      </c>
      <c r="CI56" s="20">
        <v>0</v>
      </c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  <c r="GH56" s="9"/>
      <c r="GI56" s="9"/>
      <c r="GJ56" s="9"/>
      <c r="GK56" s="9"/>
      <c r="GL56" s="9"/>
      <c r="GM56" s="9"/>
      <c r="GN56" s="9"/>
      <c r="GO56" s="9"/>
      <c r="GP56" s="9"/>
      <c r="GQ56" s="9"/>
      <c r="GR56" s="9"/>
      <c r="GS56" s="9"/>
      <c r="GT56" s="9"/>
      <c r="GU56" s="9"/>
      <c r="GV56" s="9"/>
      <c r="GW56" s="9"/>
      <c r="GX56" s="9"/>
      <c r="GY56" s="9"/>
      <c r="GZ56" s="9"/>
      <c r="HA56" s="9"/>
      <c r="HB56" s="9"/>
      <c r="HC56" s="9"/>
      <c r="HD56" s="9"/>
      <c r="HE56" s="9"/>
      <c r="HF56" s="9"/>
      <c r="HG56" s="9"/>
      <c r="HH56" s="9"/>
      <c r="HI56" s="9"/>
      <c r="HJ56" s="9"/>
      <c r="HK56" s="9"/>
      <c r="HL56" s="9"/>
      <c r="HM56" s="9"/>
      <c r="HN56" s="9"/>
      <c r="HO56" s="9"/>
      <c r="HP56" s="9"/>
      <c r="HQ56" s="9"/>
      <c r="HR56" s="9"/>
      <c r="HS56" s="9"/>
      <c r="HT56" s="9"/>
      <c r="HU56" s="9"/>
      <c r="HV56" s="9"/>
      <c r="HW56" s="9"/>
      <c r="HX56" s="9"/>
      <c r="HY56" s="9"/>
      <c r="HZ56" s="9"/>
      <c r="IA56" s="9"/>
      <c r="IB56" s="9"/>
      <c r="IC56" s="9"/>
      <c r="ID56" s="9"/>
      <c r="IE56" s="9"/>
      <c r="IF56" s="9"/>
      <c r="IG56" s="9"/>
      <c r="IH56" s="9"/>
      <c r="II56" s="9"/>
      <c r="IJ56" s="9"/>
      <c r="IK56" s="9"/>
      <c r="IL56" s="9"/>
      <c r="IM56" s="9"/>
      <c r="IN56" s="9"/>
      <c r="IO56" s="9"/>
      <c r="IP56" s="9"/>
      <c r="IQ56" s="9"/>
      <c r="IR56" s="9"/>
      <c r="IS56" s="9"/>
      <c r="IT56" s="9"/>
      <c r="IU56" s="9"/>
      <c r="IV56" s="9"/>
      <c r="IW56" s="9"/>
      <c r="IX56" s="9"/>
      <c r="IY56" s="9"/>
      <c r="IZ56" s="9"/>
      <c r="JA56" s="9"/>
      <c r="JB56" s="9"/>
      <c r="JC56" s="9"/>
      <c r="JD56" s="9"/>
      <c r="JE56" s="9"/>
      <c r="JF56" s="9"/>
      <c r="JG56" s="9"/>
      <c r="JH56" s="9"/>
      <c r="JI56" s="9"/>
      <c r="JJ56" s="9"/>
      <c r="JK56" s="9"/>
      <c r="JL56" s="9"/>
      <c r="JM56" s="9"/>
      <c r="JN56" s="9"/>
      <c r="JO56" s="9"/>
      <c r="JP56" s="9"/>
      <c r="JQ56" s="9"/>
      <c r="JR56" s="9"/>
      <c r="JS56" s="9"/>
      <c r="JT56" s="9"/>
      <c r="JU56" s="9"/>
      <c r="JV56" s="9"/>
      <c r="JW56" s="9"/>
      <c r="JX56" s="9"/>
      <c r="JY56" s="9"/>
      <c r="JZ56" s="9"/>
      <c r="KA56" s="9"/>
      <c r="KB56" s="9"/>
      <c r="KC56" s="9"/>
      <c r="KD56" s="9"/>
    </row>
    <row r="57" spans="1:290" ht="12.75" customHeight="1">
      <c r="A57" s="7" t="s">
        <v>88</v>
      </c>
      <c r="B57" s="16">
        <v>3003</v>
      </c>
      <c r="C57" s="17" t="s">
        <v>86</v>
      </c>
      <c r="D57" s="8">
        <v>0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>
        <v>0</v>
      </c>
      <c r="S57" s="20">
        <v>0</v>
      </c>
      <c r="T57" s="9"/>
      <c r="U57" s="8">
        <v>0</v>
      </c>
      <c r="V57" s="8">
        <v>0</v>
      </c>
      <c r="W57" s="8">
        <v>0</v>
      </c>
      <c r="X57" s="8">
        <v>0</v>
      </c>
      <c r="Y57" s="8">
        <v>0</v>
      </c>
      <c r="Z57" s="8">
        <v>0</v>
      </c>
      <c r="AA57" s="8">
        <v>0</v>
      </c>
      <c r="AB57" s="8">
        <v>0</v>
      </c>
      <c r="AC57" s="8">
        <v>0</v>
      </c>
      <c r="AD57" s="8">
        <v>0</v>
      </c>
      <c r="AE57" s="8">
        <v>0</v>
      </c>
      <c r="AF57" s="8">
        <v>0</v>
      </c>
      <c r="AG57" s="8">
        <v>0</v>
      </c>
      <c r="AH57" s="8">
        <v>0</v>
      </c>
      <c r="AI57" s="8">
        <v>0</v>
      </c>
      <c r="AJ57" s="20">
        <v>0</v>
      </c>
      <c r="AK57" s="9"/>
      <c r="AL57" s="8">
        <v>0</v>
      </c>
      <c r="AM57" s="8">
        <v>0</v>
      </c>
      <c r="AN57" s="8">
        <v>0</v>
      </c>
      <c r="AO57" s="8">
        <v>0</v>
      </c>
      <c r="AP57" s="8">
        <v>0</v>
      </c>
      <c r="AQ57" s="8">
        <v>0</v>
      </c>
      <c r="AR57" s="8">
        <v>0</v>
      </c>
      <c r="AS57" s="8">
        <v>0</v>
      </c>
      <c r="AT57" s="8">
        <v>0</v>
      </c>
      <c r="AU57" s="8">
        <v>0</v>
      </c>
      <c r="AV57" s="8">
        <v>0</v>
      </c>
      <c r="AW57" s="8">
        <v>0</v>
      </c>
      <c r="AX57" s="8">
        <v>0</v>
      </c>
      <c r="AY57" s="8">
        <v>0</v>
      </c>
      <c r="AZ57" s="8">
        <v>0</v>
      </c>
      <c r="BA57" s="20">
        <v>0</v>
      </c>
      <c r="BB57" s="9"/>
      <c r="BC57" s="8">
        <v>0</v>
      </c>
      <c r="BD57" s="8">
        <v>0</v>
      </c>
      <c r="BE57" s="8">
        <v>0</v>
      </c>
      <c r="BF57" s="8">
        <v>0</v>
      </c>
      <c r="BG57" s="8">
        <v>0</v>
      </c>
      <c r="BH57" s="8">
        <v>0</v>
      </c>
      <c r="BI57" s="8">
        <v>0</v>
      </c>
      <c r="BJ57" s="8">
        <v>0</v>
      </c>
      <c r="BK57" s="8">
        <v>0</v>
      </c>
      <c r="BL57" s="8">
        <v>0</v>
      </c>
      <c r="BM57" s="8">
        <v>0</v>
      </c>
      <c r="BN57" s="8">
        <v>0</v>
      </c>
      <c r="BO57" s="8">
        <v>0</v>
      </c>
      <c r="BP57" s="8">
        <v>0</v>
      </c>
      <c r="BQ57" s="8">
        <v>0</v>
      </c>
      <c r="BR57" s="20">
        <v>0</v>
      </c>
      <c r="BS57" s="9"/>
      <c r="BT57" s="8">
        <v>0</v>
      </c>
      <c r="BU57" s="8">
        <v>0</v>
      </c>
      <c r="BV57" s="8">
        <v>0</v>
      </c>
      <c r="BW57" s="8">
        <v>0</v>
      </c>
      <c r="BX57" s="8">
        <v>0</v>
      </c>
      <c r="BY57" s="8">
        <v>0</v>
      </c>
      <c r="BZ57" s="8">
        <v>0</v>
      </c>
      <c r="CA57" s="8">
        <v>0</v>
      </c>
      <c r="CB57" s="8">
        <v>0</v>
      </c>
      <c r="CC57" s="8">
        <v>0</v>
      </c>
      <c r="CD57" s="8">
        <v>0</v>
      </c>
      <c r="CE57" s="8">
        <v>0</v>
      </c>
      <c r="CF57" s="8">
        <v>0</v>
      </c>
      <c r="CG57" s="8">
        <v>0</v>
      </c>
      <c r="CH57" s="8">
        <v>0</v>
      </c>
      <c r="CI57" s="20">
        <v>0</v>
      </c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9"/>
      <c r="GM57" s="9"/>
      <c r="GN57" s="9"/>
      <c r="GO57" s="9"/>
      <c r="GP57" s="9"/>
      <c r="GQ57" s="9"/>
      <c r="GR57" s="9"/>
      <c r="GS57" s="9"/>
      <c r="GT57" s="9"/>
      <c r="GU57" s="9"/>
      <c r="GV57" s="9"/>
      <c r="GW57" s="9"/>
      <c r="GX57" s="9"/>
      <c r="GY57" s="9"/>
      <c r="GZ57" s="9"/>
      <c r="HA57" s="9"/>
      <c r="HB57" s="9"/>
      <c r="HC57" s="9"/>
      <c r="HD57" s="9"/>
      <c r="HE57" s="9"/>
      <c r="HF57" s="9"/>
      <c r="HG57" s="9"/>
      <c r="HH57" s="9"/>
      <c r="HI57" s="9"/>
      <c r="HJ57" s="9"/>
      <c r="HK57" s="9"/>
      <c r="HL57" s="9"/>
      <c r="HM57" s="9"/>
      <c r="HN57" s="9"/>
      <c r="HO57" s="9"/>
      <c r="HP57" s="9"/>
      <c r="HQ57" s="9"/>
      <c r="HR57" s="9"/>
      <c r="HS57" s="9"/>
      <c r="HT57" s="9"/>
      <c r="HU57" s="9"/>
      <c r="HV57" s="9"/>
      <c r="HW57" s="9"/>
      <c r="HX57" s="9"/>
      <c r="HY57" s="9"/>
      <c r="HZ57" s="9"/>
      <c r="IA57" s="9"/>
      <c r="IB57" s="9"/>
      <c r="IC57" s="9"/>
      <c r="ID57" s="9"/>
      <c r="IE57" s="9"/>
      <c r="IF57" s="9"/>
      <c r="IG57" s="9"/>
      <c r="IH57" s="9"/>
      <c r="II57" s="9"/>
      <c r="IJ57" s="9"/>
      <c r="IK57" s="9"/>
      <c r="IL57" s="9"/>
      <c r="IM57" s="9"/>
      <c r="IN57" s="9"/>
      <c r="IO57" s="9"/>
      <c r="IP57" s="9"/>
      <c r="IQ57" s="9"/>
      <c r="IR57" s="9"/>
      <c r="IS57" s="9"/>
      <c r="IT57" s="9"/>
      <c r="IU57" s="9"/>
      <c r="IV57" s="9"/>
      <c r="IW57" s="9"/>
      <c r="IX57" s="9"/>
      <c r="IY57" s="9"/>
      <c r="IZ57" s="9"/>
      <c r="JA57" s="9"/>
      <c r="JB57" s="9"/>
      <c r="JC57" s="9"/>
      <c r="JD57" s="9"/>
      <c r="JE57" s="9"/>
      <c r="JF57" s="9"/>
      <c r="JG57" s="9"/>
      <c r="JH57" s="9"/>
      <c r="JI57" s="9"/>
      <c r="JJ57" s="9"/>
      <c r="JK57" s="9"/>
      <c r="JL57" s="9"/>
      <c r="JM57" s="9"/>
      <c r="JN57" s="9"/>
      <c r="JO57" s="9"/>
      <c r="JP57" s="9"/>
      <c r="JQ57" s="9"/>
      <c r="JR57" s="9"/>
      <c r="JS57" s="9"/>
      <c r="JT57" s="9"/>
      <c r="JU57" s="9"/>
      <c r="JV57" s="9"/>
      <c r="JW57" s="9"/>
      <c r="JX57" s="9"/>
      <c r="JY57" s="9"/>
      <c r="JZ57" s="9"/>
      <c r="KA57" s="9"/>
      <c r="KB57" s="9"/>
      <c r="KC57" s="9"/>
      <c r="KD57" s="9"/>
    </row>
    <row r="58" spans="1:290" ht="12.75" customHeight="1">
      <c r="A58" s="7" t="s">
        <v>89</v>
      </c>
      <c r="B58" s="16">
        <v>3004</v>
      </c>
      <c r="C58" s="17" t="s">
        <v>86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20">
        <v>0</v>
      </c>
      <c r="T58" s="9"/>
      <c r="U58" s="8">
        <v>0</v>
      </c>
      <c r="V58" s="8">
        <v>0</v>
      </c>
      <c r="W58" s="8">
        <v>0</v>
      </c>
      <c r="X58" s="8">
        <v>0</v>
      </c>
      <c r="Y58" s="8">
        <v>0</v>
      </c>
      <c r="Z58" s="8">
        <v>0</v>
      </c>
      <c r="AA58" s="8">
        <v>0</v>
      </c>
      <c r="AB58" s="8">
        <v>0</v>
      </c>
      <c r="AC58" s="8">
        <v>0</v>
      </c>
      <c r="AD58" s="8">
        <v>0</v>
      </c>
      <c r="AE58" s="8">
        <v>0</v>
      </c>
      <c r="AF58" s="8">
        <v>0</v>
      </c>
      <c r="AG58" s="8">
        <v>0</v>
      </c>
      <c r="AH58" s="8">
        <v>0</v>
      </c>
      <c r="AI58" s="8">
        <v>0</v>
      </c>
      <c r="AJ58" s="20">
        <v>0</v>
      </c>
      <c r="AK58" s="9"/>
      <c r="AL58" s="8">
        <v>0</v>
      </c>
      <c r="AM58" s="8">
        <v>0</v>
      </c>
      <c r="AN58" s="8">
        <v>0</v>
      </c>
      <c r="AO58" s="8">
        <v>0</v>
      </c>
      <c r="AP58" s="8">
        <v>0</v>
      </c>
      <c r="AQ58" s="8">
        <v>0</v>
      </c>
      <c r="AR58" s="8">
        <v>0</v>
      </c>
      <c r="AS58" s="8">
        <v>0</v>
      </c>
      <c r="AT58" s="8">
        <v>0</v>
      </c>
      <c r="AU58" s="8">
        <v>0</v>
      </c>
      <c r="AV58" s="8">
        <v>0</v>
      </c>
      <c r="AW58" s="8">
        <v>0</v>
      </c>
      <c r="AX58" s="8">
        <v>0</v>
      </c>
      <c r="AY58" s="8">
        <v>0</v>
      </c>
      <c r="AZ58" s="8">
        <v>0</v>
      </c>
      <c r="BA58" s="20">
        <v>0</v>
      </c>
      <c r="BB58" s="9"/>
      <c r="BC58" s="8">
        <v>0</v>
      </c>
      <c r="BD58" s="8">
        <v>0</v>
      </c>
      <c r="BE58" s="8">
        <v>0</v>
      </c>
      <c r="BF58" s="8">
        <v>0</v>
      </c>
      <c r="BG58" s="8">
        <v>0</v>
      </c>
      <c r="BH58" s="8">
        <v>0</v>
      </c>
      <c r="BI58" s="8">
        <v>0</v>
      </c>
      <c r="BJ58" s="8">
        <v>0</v>
      </c>
      <c r="BK58" s="8">
        <v>0</v>
      </c>
      <c r="BL58" s="8">
        <v>0</v>
      </c>
      <c r="BM58" s="8">
        <v>0</v>
      </c>
      <c r="BN58" s="8">
        <v>0</v>
      </c>
      <c r="BO58" s="8">
        <v>0</v>
      </c>
      <c r="BP58" s="8">
        <v>0</v>
      </c>
      <c r="BQ58" s="8">
        <v>0</v>
      </c>
      <c r="BR58" s="20">
        <v>0</v>
      </c>
      <c r="BS58" s="9"/>
      <c r="BT58" s="8">
        <v>0</v>
      </c>
      <c r="BU58" s="8">
        <v>0</v>
      </c>
      <c r="BV58" s="8">
        <v>0</v>
      </c>
      <c r="BW58" s="8">
        <v>0</v>
      </c>
      <c r="BX58" s="8">
        <v>0</v>
      </c>
      <c r="BY58" s="8">
        <v>0</v>
      </c>
      <c r="BZ58" s="8">
        <v>0</v>
      </c>
      <c r="CA58" s="8">
        <v>0</v>
      </c>
      <c r="CB58" s="8">
        <v>0</v>
      </c>
      <c r="CC58" s="8">
        <v>0</v>
      </c>
      <c r="CD58" s="8">
        <v>0</v>
      </c>
      <c r="CE58" s="8">
        <v>0</v>
      </c>
      <c r="CF58" s="8">
        <v>0</v>
      </c>
      <c r="CG58" s="8">
        <v>0</v>
      </c>
      <c r="CH58" s="8">
        <v>0</v>
      </c>
      <c r="CI58" s="20">
        <v>0</v>
      </c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  <c r="GM58" s="9"/>
      <c r="GN58" s="9"/>
      <c r="GO58" s="9"/>
      <c r="GP58" s="9"/>
      <c r="GQ58" s="9"/>
      <c r="GR58" s="9"/>
      <c r="GS58" s="9"/>
      <c r="GT58" s="9"/>
      <c r="GU58" s="9"/>
      <c r="GV58" s="9"/>
      <c r="GW58" s="9"/>
      <c r="GX58" s="9"/>
      <c r="GY58" s="9"/>
      <c r="GZ58" s="9"/>
      <c r="HA58" s="9"/>
      <c r="HB58" s="9"/>
      <c r="HC58" s="9"/>
      <c r="HD58" s="9"/>
      <c r="HE58" s="9"/>
      <c r="HF58" s="9"/>
      <c r="HG58" s="9"/>
      <c r="HH58" s="9"/>
      <c r="HI58" s="9"/>
      <c r="HJ58" s="9"/>
      <c r="HK58" s="9"/>
      <c r="HL58" s="9"/>
      <c r="HM58" s="9"/>
      <c r="HN58" s="9"/>
      <c r="HO58" s="9"/>
      <c r="HP58" s="9"/>
      <c r="HQ58" s="9"/>
      <c r="HR58" s="9"/>
      <c r="HS58" s="9"/>
      <c r="HT58" s="9"/>
      <c r="HU58" s="9"/>
      <c r="HV58" s="9"/>
      <c r="HW58" s="9"/>
      <c r="HX58" s="9"/>
      <c r="HY58" s="9"/>
      <c r="HZ58" s="9"/>
      <c r="IA58" s="9"/>
      <c r="IB58" s="9"/>
      <c r="IC58" s="9"/>
      <c r="ID58" s="9"/>
      <c r="IE58" s="9"/>
      <c r="IF58" s="9"/>
      <c r="IG58" s="9"/>
      <c r="IH58" s="9"/>
      <c r="II58" s="9"/>
      <c r="IJ58" s="9"/>
      <c r="IK58" s="9"/>
      <c r="IL58" s="9"/>
      <c r="IM58" s="9"/>
      <c r="IN58" s="9"/>
      <c r="IO58" s="9"/>
      <c r="IP58" s="9"/>
      <c r="IQ58" s="9"/>
      <c r="IR58" s="9"/>
      <c r="IS58" s="9"/>
      <c r="IT58" s="9"/>
      <c r="IU58" s="9"/>
      <c r="IV58" s="9"/>
      <c r="IW58" s="9"/>
      <c r="IX58" s="9"/>
      <c r="IY58" s="9"/>
      <c r="IZ58" s="9"/>
      <c r="JA58" s="9"/>
      <c r="JB58" s="9"/>
      <c r="JC58" s="9"/>
      <c r="JD58" s="9"/>
      <c r="JE58" s="9"/>
      <c r="JF58" s="9"/>
      <c r="JG58" s="9"/>
      <c r="JH58" s="9"/>
      <c r="JI58" s="9"/>
      <c r="JJ58" s="9"/>
      <c r="JK58" s="9"/>
      <c r="JL58" s="9"/>
      <c r="JM58" s="9"/>
      <c r="JN58" s="9"/>
      <c r="JO58" s="9"/>
      <c r="JP58" s="9"/>
      <c r="JQ58" s="9"/>
      <c r="JR58" s="9"/>
      <c r="JS58" s="9"/>
      <c r="JT58" s="9"/>
      <c r="JU58" s="9"/>
      <c r="JV58" s="9"/>
      <c r="JW58" s="9"/>
      <c r="JX58" s="9"/>
      <c r="JY58" s="9"/>
      <c r="JZ58" s="9"/>
      <c r="KA58" s="9"/>
      <c r="KB58" s="9"/>
      <c r="KC58" s="9"/>
      <c r="KD58" s="9"/>
    </row>
    <row r="59" spans="1:290" ht="12.75" customHeight="1">
      <c r="A59" s="7" t="s">
        <v>90</v>
      </c>
      <c r="B59" s="16">
        <v>3005</v>
      </c>
      <c r="C59" s="17" t="s">
        <v>86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>
        <v>0</v>
      </c>
      <c r="S59" s="20">
        <v>0</v>
      </c>
      <c r="T59" s="9"/>
      <c r="U59" s="8">
        <v>0</v>
      </c>
      <c r="V59" s="8">
        <v>0</v>
      </c>
      <c r="W59" s="8">
        <v>0</v>
      </c>
      <c r="X59" s="8">
        <v>0</v>
      </c>
      <c r="Y59" s="8">
        <v>0</v>
      </c>
      <c r="Z59" s="8">
        <v>0</v>
      </c>
      <c r="AA59" s="8">
        <v>0</v>
      </c>
      <c r="AB59" s="8">
        <v>0</v>
      </c>
      <c r="AC59" s="8">
        <v>0</v>
      </c>
      <c r="AD59" s="8">
        <v>0</v>
      </c>
      <c r="AE59" s="8">
        <v>0</v>
      </c>
      <c r="AF59" s="8">
        <v>0</v>
      </c>
      <c r="AG59" s="8">
        <v>0</v>
      </c>
      <c r="AH59" s="8">
        <v>0</v>
      </c>
      <c r="AI59" s="8">
        <v>0</v>
      </c>
      <c r="AJ59" s="20">
        <v>0</v>
      </c>
      <c r="AK59" s="9"/>
      <c r="AL59" s="8">
        <v>0</v>
      </c>
      <c r="AM59" s="8">
        <v>0</v>
      </c>
      <c r="AN59" s="8">
        <v>0</v>
      </c>
      <c r="AO59" s="8">
        <v>0</v>
      </c>
      <c r="AP59" s="8">
        <v>0</v>
      </c>
      <c r="AQ59" s="8">
        <v>0</v>
      </c>
      <c r="AR59" s="8">
        <v>0</v>
      </c>
      <c r="AS59" s="8">
        <v>0</v>
      </c>
      <c r="AT59" s="8">
        <v>0</v>
      </c>
      <c r="AU59" s="8">
        <v>0</v>
      </c>
      <c r="AV59" s="8">
        <v>0</v>
      </c>
      <c r="AW59" s="8">
        <v>0</v>
      </c>
      <c r="AX59" s="8">
        <v>0</v>
      </c>
      <c r="AY59" s="8">
        <v>0</v>
      </c>
      <c r="AZ59" s="8">
        <v>0</v>
      </c>
      <c r="BA59" s="20">
        <v>0</v>
      </c>
      <c r="BB59" s="9"/>
      <c r="BC59" s="8">
        <v>0</v>
      </c>
      <c r="BD59" s="8">
        <v>0</v>
      </c>
      <c r="BE59" s="8">
        <v>0</v>
      </c>
      <c r="BF59" s="8">
        <v>0</v>
      </c>
      <c r="BG59" s="8">
        <v>0</v>
      </c>
      <c r="BH59" s="8">
        <v>0</v>
      </c>
      <c r="BI59" s="8">
        <v>0</v>
      </c>
      <c r="BJ59" s="8">
        <v>0</v>
      </c>
      <c r="BK59" s="8">
        <v>0</v>
      </c>
      <c r="BL59" s="8">
        <v>0</v>
      </c>
      <c r="BM59" s="8">
        <v>0</v>
      </c>
      <c r="BN59" s="8">
        <v>0</v>
      </c>
      <c r="BO59" s="8">
        <v>0</v>
      </c>
      <c r="BP59" s="8">
        <v>0</v>
      </c>
      <c r="BQ59" s="8">
        <v>0</v>
      </c>
      <c r="BR59" s="20">
        <v>0</v>
      </c>
      <c r="BS59" s="9"/>
      <c r="BT59" s="8">
        <v>0</v>
      </c>
      <c r="BU59" s="8">
        <v>0</v>
      </c>
      <c r="BV59" s="8">
        <v>0</v>
      </c>
      <c r="BW59" s="8">
        <v>0</v>
      </c>
      <c r="BX59" s="8">
        <v>0</v>
      </c>
      <c r="BY59" s="8">
        <v>0</v>
      </c>
      <c r="BZ59" s="8">
        <v>0</v>
      </c>
      <c r="CA59" s="8">
        <v>0</v>
      </c>
      <c r="CB59" s="8">
        <v>0</v>
      </c>
      <c r="CC59" s="8">
        <v>0</v>
      </c>
      <c r="CD59" s="8">
        <v>0</v>
      </c>
      <c r="CE59" s="8">
        <v>0</v>
      </c>
      <c r="CF59" s="8">
        <v>0</v>
      </c>
      <c r="CG59" s="8">
        <v>0</v>
      </c>
      <c r="CH59" s="8">
        <v>0</v>
      </c>
      <c r="CI59" s="20">
        <v>0</v>
      </c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  <c r="GM59" s="9"/>
      <c r="GN59" s="9"/>
      <c r="GO59" s="9"/>
      <c r="GP59" s="9"/>
      <c r="GQ59" s="9"/>
      <c r="GR59" s="9"/>
      <c r="GS59" s="9"/>
      <c r="GT59" s="9"/>
      <c r="GU59" s="9"/>
      <c r="GV59" s="9"/>
      <c r="GW59" s="9"/>
      <c r="GX59" s="9"/>
      <c r="GY59" s="9"/>
      <c r="GZ59" s="9"/>
      <c r="HA59" s="9"/>
      <c r="HB59" s="9"/>
      <c r="HC59" s="9"/>
      <c r="HD59" s="9"/>
      <c r="HE59" s="9"/>
      <c r="HF59" s="9"/>
      <c r="HG59" s="9"/>
      <c r="HH59" s="9"/>
      <c r="HI59" s="9"/>
      <c r="HJ59" s="9"/>
      <c r="HK59" s="9"/>
      <c r="HL59" s="9"/>
      <c r="HM59" s="9"/>
      <c r="HN59" s="9"/>
      <c r="HO59" s="9"/>
      <c r="HP59" s="9"/>
      <c r="HQ59" s="9"/>
      <c r="HR59" s="9"/>
      <c r="HS59" s="9"/>
      <c r="HT59" s="9"/>
      <c r="HU59" s="9"/>
      <c r="HV59" s="9"/>
      <c r="HW59" s="9"/>
      <c r="HX59" s="9"/>
      <c r="HY59" s="9"/>
      <c r="HZ59" s="9"/>
      <c r="IA59" s="9"/>
      <c r="IB59" s="9"/>
      <c r="IC59" s="9"/>
      <c r="ID59" s="9"/>
      <c r="IE59" s="9"/>
      <c r="IF59" s="9"/>
      <c r="IG59" s="9"/>
      <c r="IH59" s="9"/>
      <c r="II59" s="9"/>
      <c r="IJ59" s="9"/>
      <c r="IK59" s="9"/>
      <c r="IL59" s="9"/>
      <c r="IM59" s="9"/>
      <c r="IN59" s="9"/>
      <c r="IO59" s="9"/>
      <c r="IP59" s="9"/>
      <c r="IQ59" s="9"/>
      <c r="IR59" s="9"/>
      <c r="IS59" s="9"/>
      <c r="IT59" s="9"/>
      <c r="IU59" s="9"/>
      <c r="IV59" s="9"/>
      <c r="IW59" s="9"/>
      <c r="IX59" s="9"/>
      <c r="IY59" s="9"/>
      <c r="IZ59" s="9"/>
      <c r="JA59" s="9"/>
      <c r="JB59" s="9"/>
      <c r="JC59" s="9"/>
      <c r="JD59" s="9"/>
      <c r="JE59" s="9"/>
      <c r="JF59" s="9"/>
      <c r="JG59" s="9"/>
      <c r="JH59" s="9"/>
      <c r="JI59" s="9"/>
      <c r="JJ59" s="9"/>
      <c r="JK59" s="9"/>
      <c r="JL59" s="9"/>
      <c r="JM59" s="9"/>
      <c r="JN59" s="9"/>
      <c r="JO59" s="9"/>
      <c r="JP59" s="9"/>
      <c r="JQ59" s="9"/>
      <c r="JR59" s="9"/>
      <c r="JS59" s="9"/>
      <c r="JT59" s="9"/>
      <c r="JU59" s="9"/>
      <c r="JV59" s="9"/>
      <c r="JW59" s="9"/>
      <c r="JX59" s="9"/>
      <c r="JY59" s="9"/>
      <c r="JZ59" s="9"/>
      <c r="KA59" s="9"/>
      <c r="KB59" s="9"/>
      <c r="KC59" s="9"/>
      <c r="KD59" s="9"/>
    </row>
    <row r="60" spans="1:290" ht="12.75" customHeight="1">
      <c r="A60" s="7" t="s">
        <v>91</v>
      </c>
      <c r="B60" s="16">
        <v>3006</v>
      </c>
      <c r="C60" s="17" t="s">
        <v>86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>
        <v>0</v>
      </c>
      <c r="S60" s="20">
        <v>0</v>
      </c>
      <c r="T60" s="9"/>
      <c r="U60" s="8">
        <v>0</v>
      </c>
      <c r="V60" s="8">
        <v>0</v>
      </c>
      <c r="W60" s="8">
        <v>0</v>
      </c>
      <c r="X60" s="8">
        <v>0</v>
      </c>
      <c r="Y60" s="8">
        <v>0</v>
      </c>
      <c r="Z60" s="8">
        <v>0</v>
      </c>
      <c r="AA60" s="8">
        <v>0</v>
      </c>
      <c r="AB60" s="8">
        <v>0</v>
      </c>
      <c r="AC60" s="8">
        <v>0</v>
      </c>
      <c r="AD60" s="8">
        <v>0</v>
      </c>
      <c r="AE60" s="8">
        <v>0</v>
      </c>
      <c r="AF60" s="8">
        <v>0</v>
      </c>
      <c r="AG60" s="8">
        <v>0</v>
      </c>
      <c r="AH60" s="8">
        <v>0</v>
      </c>
      <c r="AI60" s="8">
        <v>0</v>
      </c>
      <c r="AJ60" s="20">
        <v>0</v>
      </c>
      <c r="AK60" s="9"/>
      <c r="AL60" s="8">
        <v>0</v>
      </c>
      <c r="AM60" s="8">
        <v>0</v>
      </c>
      <c r="AN60" s="8">
        <v>0</v>
      </c>
      <c r="AO60" s="8">
        <v>0</v>
      </c>
      <c r="AP60" s="8">
        <v>0</v>
      </c>
      <c r="AQ60" s="8">
        <v>0</v>
      </c>
      <c r="AR60" s="8">
        <v>0</v>
      </c>
      <c r="AS60" s="8">
        <v>0</v>
      </c>
      <c r="AT60" s="8">
        <v>0</v>
      </c>
      <c r="AU60" s="8">
        <v>0</v>
      </c>
      <c r="AV60" s="8">
        <v>0</v>
      </c>
      <c r="AW60" s="8">
        <v>0</v>
      </c>
      <c r="AX60" s="8">
        <v>0</v>
      </c>
      <c r="AY60" s="8">
        <v>0</v>
      </c>
      <c r="AZ60" s="8">
        <v>0</v>
      </c>
      <c r="BA60" s="20">
        <v>0</v>
      </c>
      <c r="BB60" s="9"/>
      <c r="BC60" s="8">
        <v>0</v>
      </c>
      <c r="BD60" s="8">
        <v>0</v>
      </c>
      <c r="BE60" s="8">
        <v>0</v>
      </c>
      <c r="BF60" s="8">
        <v>0</v>
      </c>
      <c r="BG60" s="8">
        <v>0</v>
      </c>
      <c r="BH60" s="8">
        <v>0</v>
      </c>
      <c r="BI60" s="8">
        <v>0</v>
      </c>
      <c r="BJ60" s="8">
        <v>0</v>
      </c>
      <c r="BK60" s="8">
        <v>0</v>
      </c>
      <c r="BL60" s="8">
        <v>0</v>
      </c>
      <c r="BM60" s="8">
        <v>0</v>
      </c>
      <c r="BN60" s="8">
        <v>0</v>
      </c>
      <c r="BO60" s="8">
        <v>0</v>
      </c>
      <c r="BP60" s="8">
        <v>0</v>
      </c>
      <c r="BQ60" s="8">
        <v>0</v>
      </c>
      <c r="BR60" s="20">
        <v>0</v>
      </c>
      <c r="BS60" s="9"/>
      <c r="BT60" s="8">
        <v>0</v>
      </c>
      <c r="BU60" s="8">
        <v>0</v>
      </c>
      <c r="BV60" s="8">
        <v>0</v>
      </c>
      <c r="BW60" s="8">
        <v>0</v>
      </c>
      <c r="BX60" s="8">
        <v>0</v>
      </c>
      <c r="BY60" s="8">
        <v>0</v>
      </c>
      <c r="BZ60" s="8">
        <v>0</v>
      </c>
      <c r="CA60" s="8">
        <v>0</v>
      </c>
      <c r="CB60" s="8">
        <v>0</v>
      </c>
      <c r="CC60" s="8">
        <v>0</v>
      </c>
      <c r="CD60" s="8">
        <v>0</v>
      </c>
      <c r="CE60" s="8">
        <v>0</v>
      </c>
      <c r="CF60" s="8">
        <v>0</v>
      </c>
      <c r="CG60" s="8">
        <v>0</v>
      </c>
      <c r="CH60" s="8">
        <v>0</v>
      </c>
      <c r="CI60" s="20">
        <v>0</v>
      </c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N60" s="9"/>
      <c r="EO60" s="9"/>
      <c r="EP60" s="9"/>
      <c r="EQ60" s="9"/>
      <c r="ER60" s="9"/>
      <c r="ES60" s="9"/>
      <c r="ET60" s="9"/>
      <c r="EU60" s="9"/>
      <c r="EV60" s="9"/>
      <c r="EW60" s="9"/>
      <c r="EX60" s="9"/>
      <c r="EY60" s="9"/>
      <c r="EZ60" s="9"/>
      <c r="FA60" s="9"/>
      <c r="FB60" s="9"/>
      <c r="FC60" s="9"/>
      <c r="FD60" s="9"/>
      <c r="FE60" s="9"/>
      <c r="FF60" s="9"/>
      <c r="FG60" s="9"/>
      <c r="FH60" s="9"/>
      <c r="FI60" s="9"/>
      <c r="FJ60" s="9"/>
      <c r="FK60" s="9"/>
      <c r="FL60" s="9"/>
      <c r="FM60" s="9"/>
      <c r="FN60" s="9"/>
      <c r="FO60" s="9"/>
      <c r="FP60" s="9"/>
      <c r="FQ60" s="9"/>
      <c r="FR60" s="9"/>
      <c r="FS60" s="9"/>
      <c r="FT60" s="9"/>
      <c r="FU60" s="9"/>
      <c r="FV60" s="9"/>
      <c r="FW60" s="9"/>
      <c r="FX60" s="9"/>
      <c r="FY60" s="9"/>
      <c r="FZ60" s="9"/>
      <c r="GA60" s="9"/>
      <c r="GB60" s="9"/>
      <c r="GC60" s="9"/>
      <c r="GD60" s="9"/>
      <c r="GE60" s="9"/>
      <c r="GF60" s="9"/>
      <c r="GG60" s="9"/>
      <c r="GH60" s="9"/>
      <c r="GI60" s="9"/>
      <c r="GJ60" s="9"/>
      <c r="GK60" s="9"/>
      <c r="GL60" s="9"/>
      <c r="GM60" s="9"/>
      <c r="GN60" s="9"/>
      <c r="GO60" s="9"/>
      <c r="GP60" s="9"/>
      <c r="GQ60" s="9"/>
      <c r="GR60" s="9"/>
      <c r="GS60" s="9"/>
      <c r="GT60" s="9"/>
      <c r="GU60" s="9"/>
      <c r="GV60" s="9"/>
      <c r="GW60" s="9"/>
      <c r="GX60" s="9"/>
      <c r="GY60" s="9"/>
      <c r="GZ60" s="9"/>
      <c r="HA60" s="9"/>
      <c r="HB60" s="9"/>
      <c r="HC60" s="9"/>
      <c r="HD60" s="9"/>
      <c r="HE60" s="9"/>
      <c r="HF60" s="9"/>
      <c r="HG60" s="9"/>
      <c r="HH60" s="9"/>
      <c r="HI60" s="9"/>
      <c r="HJ60" s="9"/>
      <c r="HK60" s="9"/>
      <c r="HL60" s="9"/>
      <c r="HM60" s="9"/>
      <c r="HN60" s="9"/>
      <c r="HO60" s="9"/>
      <c r="HP60" s="9"/>
      <c r="HQ60" s="9"/>
      <c r="HR60" s="9"/>
      <c r="HS60" s="9"/>
      <c r="HT60" s="9"/>
      <c r="HU60" s="9"/>
      <c r="HV60" s="9"/>
      <c r="HW60" s="9"/>
      <c r="HX60" s="9"/>
      <c r="HY60" s="9"/>
      <c r="HZ60" s="9"/>
      <c r="IA60" s="9"/>
      <c r="IB60" s="9"/>
      <c r="IC60" s="9"/>
      <c r="ID60" s="9"/>
      <c r="IE60" s="9"/>
      <c r="IF60" s="9"/>
      <c r="IG60" s="9"/>
      <c r="IH60" s="9"/>
      <c r="II60" s="9"/>
      <c r="IJ60" s="9"/>
      <c r="IK60" s="9"/>
      <c r="IL60" s="9"/>
      <c r="IM60" s="9"/>
      <c r="IN60" s="9"/>
      <c r="IO60" s="9"/>
      <c r="IP60" s="9"/>
      <c r="IQ60" s="9"/>
      <c r="IR60" s="9"/>
      <c r="IS60" s="9"/>
      <c r="IT60" s="9"/>
      <c r="IU60" s="9"/>
      <c r="IV60" s="9"/>
      <c r="IW60" s="9"/>
      <c r="IX60" s="9"/>
      <c r="IY60" s="9"/>
      <c r="IZ60" s="9"/>
      <c r="JA60" s="9"/>
      <c r="JB60" s="9"/>
      <c r="JC60" s="9"/>
      <c r="JD60" s="9"/>
      <c r="JE60" s="9"/>
      <c r="JF60" s="9"/>
      <c r="JG60" s="9"/>
      <c r="JH60" s="9"/>
      <c r="JI60" s="9"/>
      <c r="JJ60" s="9"/>
      <c r="JK60" s="9"/>
      <c r="JL60" s="9"/>
      <c r="JM60" s="9"/>
      <c r="JN60" s="9"/>
      <c r="JO60" s="9"/>
      <c r="JP60" s="9"/>
      <c r="JQ60" s="9"/>
      <c r="JR60" s="9"/>
      <c r="JS60" s="9"/>
      <c r="JT60" s="9"/>
      <c r="JU60" s="9"/>
      <c r="JV60" s="9"/>
      <c r="JW60" s="9"/>
      <c r="JX60" s="9"/>
      <c r="JY60" s="9"/>
      <c r="JZ60" s="9"/>
      <c r="KA60" s="9"/>
      <c r="KB60" s="9"/>
      <c r="KC60" s="9"/>
      <c r="KD60" s="9"/>
    </row>
    <row r="61" spans="1:290" ht="12.75" customHeight="1">
      <c r="A61" s="7" t="s">
        <v>92</v>
      </c>
      <c r="B61" s="16">
        <v>3007</v>
      </c>
      <c r="C61" s="17" t="s">
        <v>86</v>
      </c>
      <c r="D61" s="8">
        <v>0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>
        <v>0</v>
      </c>
      <c r="S61" s="20">
        <v>0</v>
      </c>
      <c r="T61" s="9"/>
      <c r="U61" s="8">
        <v>0</v>
      </c>
      <c r="V61" s="8">
        <v>0</v>
      </c>
      <c r="W61" s="8">
        <v>0</v>
      </c>
      <c r="X61" s="8">
        <v>0</v>
      </c>
      <c r="Y61" s="8">
        <v>0</v>
      </c>
      <c r="Z61" s="8">
        <v>0</v>
      </c>
      <c r="AA61" s="8">
        <v>0</v>
      </c>
      <c r="AB61" s="8">
        <v>0</v>
      </c>
      <c r="AC61" s="8">
        <v>0</v>
      </c>
      <c r="AD61" s="8">
        <v>0</v>
      </c>
      <c r="AE61" s="8">
        <v>0</v>
      </c>
      <c r="AF61" s="8">
        <v>0</v>
      </c>
      <c r="AG61" s="8">
        <v>0</v>
      </c>
      <c r="AH61" s="8">
        <v>0</v>
      </c>
      <c r="AI61" s="8">
        <v>0</v>
      </c>
      <c r="AJ61" s="20">
        <v>0</v>
      </c>
      <c r="AK61" s="9"/>
      <c r="AL61" s="8">
        <v>0</v>
      </c>
      <c r="AM61" s="8">
        <v>0</v>
      </c>
      <c r="AN61" s="8">
        <v>0</v>
      </c>
      <c r="AO61" s="8">
        <v>0</v>
      </c>
      <c r="AP61" s="8">
        <v>0</v>
      </c>
      <c r="AQ61" s="8">
        <v>0</v>
      </c>
      <c r="AR61" s="8">
        <v>0</v>
      </c>
      <c r="AS61" s="8">
        <v>0</v>
      </c>
      <c r="AT61" s="8">
        <v>0</v>
      </c>
      <c r="AU61" s="8">
        <v>0</v>
      </c>
      <c r="AV61" s="8">
        <v>0</v>
      </c>
      <c r="AW61" s="8">
        <v>0</v>
      </c>
      <c r="AX61" s="8">
        <v>0</v>
      </c>
      <c r="AY61" s="8">
        <v>0</v>
      </c>
      <c r="AZ61" s="8">
        <v>0</v>
      </c>
      <c r="BA61" s="20">
        <v>0</v>
      </c>
      <c r="BB61" s="9"/>
      <c r="BC61" s="8">
        <v>0</v>
      </c>
      <c r="BD61" s="8">
        <v>0</v>
      </c>
      <c r="BE61" s="8">
        <v>0</v>
      </c>
      <c r="BF61" s="8">
        <v>0</v>
      </c>
      <c r="BG61" s="8">
        <v>0</v>
      </c>
      <c r="BH61" s="8">
        <v>0</v>
      </c>
      <c r="BI61" s="8">
        <v>0</v>
      </c>
      <c r="BJ61" s="8">
        <v>0</v>
      </c>
      <c r="BK61" s="8">
        <v>0</v>
      </c>
      <c r="BL61" s="8">
        <v>0</v>
      </c>
      <c r="BM61" s="8">
        <v>0</v>
      </c>
      <c r="BN61" s="8">
        <v>0</v>
      </c>
      <c r="BO61" s="8">
        <v>0</v>
      </c>
      <c r="BP61" s="8">
        <v>0</v>
      </c>
      <c r="BQ61" s="8">
        <v>0</v>
      </c>
      <c r="BR61" s="20">
        <v>0</v>
      </c>
      <c r="BS61" s="9"/>
      <c r="BT61" s="8">
        <v>0</v>
      </c>
      <c r="BU61" s="8">
        <v>0</v>
      </c>
      <c r="BV61" s="8">
        <v>0</v>
      </c>
      <c r="BW61" s="8">
        <v>0</v>
      </c>
      <c r="BX61" s="8">
        <v>0</v>
      </c>
      <c r="BY61" s="8">
        <v>0</v>
      </c>
      <c r="BZ61" s="8">
        <v>0</v>
      </c>
      <c r="CA61" s="8">
        <v>0</v>
      </c>
      <c r="CB61" s="8">
        <v>0</v>
      </c>
      <c r="CC61" s="8">
        <v>0</v>
      </c>
      <c r="CD61" s="8">
        <v>0</v>
      </c>
      <c r="CE61" s="8">
        <v>0</v>
      </c>
      <c r="CF61" s="8">
        <v>0</v>
      </c>
      <c r="CG61" s="8">
        <v>0</v>
      </c>
      <c r="CH61" s="8">
        <v>0</v>
      </c>
      <c r="CI61" s="20">
        <v>0</v>
      </c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N61" s="9"/>
      <c r="EO61" s="9"/>
      <c r="EP61" s="9"/>
      <c r="EQ61" s="9"/>
      <c r="ER61" s="9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9"/>
      <c r="FH61" s="9"/>
      <c r="FI61" s="9"/>
      <c r="FJ61" s="9"/>
      <c r="FK61" s="9"/>
      <c r="FL61" s="9"/>
      <c r="FM61" s="9"/>
      <c r="FN61" s="9"/>
      <c r="FO61" s="9"/>
      <c r="FP61" s="9"/>
      <c r="FQ61" s="9"/>
      <c r="FR61" s="9"/>
      <c r="FS61" s="9"/>
      <c r="FT61" s="9"/>
      <c r="FU61" s="9"/>
      <c r="FV61" s="9"/>
      <c r="FW61" s="9"/>
      <c r="FX61" s="9"/>
      <c r="FY61" s="9"/>
      <c r="FZ61" s="9"/>
      <c r="GA61" s="9"/>
      <c r="GB61" s="9"/>
      <c r="GC61" s="9"/>
      <c r="GD61" s="9"/>
      <c r="GE61" s="9"/>
      <c r="GF61" s="9"/>
      <c r="GG61" s="9"/>
      <c r="GH61" s="9"/>
      <c r="GI61" s="9"/>
      <c r="GJ61" s="9"/>
      <c r="GK61" s="9"/>
      <c r="GL61" s="9"/>
      <c r="GM61" s="9"/>
      <c r="GN61" s="9"/>
      <c r="GO61" s="9"/>
      <c r="GP61" s="9"/>
      <c r="GQ61" s="9"/>
      <c r="GR61" s="9"/>
      <c r="GS61" s="9"/>
      <c r="GT61" s="9"/>
      <c r="GU61" s="9"/>
      <c r="GV61" s="9"/>
      <c r="GW61" s="9"/>
      <c r="GX61" s="9"/>
      <c r="GY61" s="9"/>
      <c r="GZ61" s="9"/>
      <c r="HA61" s="9"/>
      <c r="HB61" s="9"/>
      <c r="HC61" s="9"/>
      <c r="HD61" s="9"/>
      <c r="HE61" s="9"/>
      <c r="HF61" s="9"/>
      <c r="HG61" s="9"/>
      <c r="HH61" s="9"/>
      <c r="HI61" s="9"/>
      <c r="HJ61" s="9"/>
      <c r="HK61" s="9"/>
      <c r="HL61" s="9"/>
      <c r="HM61" s="9"/>
      <c r="HN61" s="9"/>
      <c r="HO61" s="9"/>
      <c r="HP61" s="9"/>
      <c r="HQ61" s="9"/>
      <c r="HR61" s="9"/>
      <c r="HS61" s="9"/>
      <c r="HT61" s="9"/>
      <c r="HU61" s="9"/>
      <c r="HV61" s="9"/>
      <c r="HW61" s="9"/>
      <c r="HX61" s="9"/>
      <c r="HY61" s="9"/>
      <c r="HZ61" s="9"/>
      <c r="IA61" s="9"/>
      <c r="IB61" s="9"/>
      <c r="IC61" s="9"/>
      <c r="ID61" s="9"/>
      <c r="IE61" s="9"/>
      <c r="IF61" s="9"/>
      <c r="IG61" s="9"/>
      <c r="IH61" s="9"/>
      <c r="II61" s="9"/>
      <c r="IJ61" s="9"/>
      <c r="IK61" s="9"/>
      <c r="IL61" s="9"/>
      <c r="IM61" s="9"/>
      <c r="IN61" s="9"/>
      <c r="IO61" s="9"/>
      <c r="IP61" s="9"/>
      <c r="IQ61" s="9"/>
      <c r="IR61" s="9"/>
      <c r="IS61" s="9"/>
      <c r="IT61" s="9"/>
      <c r="IU61" s="9"/>
      <c r="IV61" s="9"/>
      <c r="IW61" s="9"/>
      <c r="IX61" s="9"/>
      <c r="IY61" s="9"/>
      <c r="IZ61" s="9"/>
      <c r="JA61" s="9"/>
      <c r="JB61" s="9"/>
      <c r="JC61" s="9"/>
      <c r="JD61" s="9"/>
      <c r="JE61" s="9"/>
      <c r="JF61" s="9"/>
      <c r="JG61" s="9"/>
      <c r="JH61" s="9"/>
      <c r="JI61" s="9"/>
      <c r="JJ61" s="9"/>
      <c r="JK61" s="9"/>
      <c r="JL61" s="9"/>
      <c r="JM61" s="9"/>
      <c r="JN61" s="9"/>
      <c r="JO61" s="9"/>
      <c r="JP61" s="9"/>
      <c r="JQ61" s="9"/>
      <c r="JR61" s="9"/>
      <c r="JS61" s="9"/>
      <c r="JT61" s="9"/>
      <c r="JU61" s="9"/>
      <c r="JV61" s="9"/>
      <c r="JW61" s="9"/>
      <c r="JX61" s="9"/>
      <c r="JY61" s="9"/>
      <c r="JZ61" s="9"/>
      <c r="KA61" s="9"/>
      <c r="KB61" s="9"/>
      <c r="KC61" s="9"/>
      <c r="KD61" s="9"/>
    </row>
    <row r="62" spans="1:290" ht="12.75" customHeight="1">
      <c r="A62" s="7" t="s">
        <v>93</v>
      </c>
      <c r="B62" s="16">
        <v>3008</v>
      </c>
      <c r="C62" s="17" t="s">
        <v>86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>
        <v>0</v>
      </c>
      <c r="S62" s="20">
        <v>0</v>
      </c>
      <c r="T62" s="9"/>
      <c r="U62" s="8">
        <v>0</v>
      </c>
      <c r="V62" s="8">
        <v>0</v>
      </c>
      <c r="W62" s="8">
        <v>0</v>
      </c>
      <c r="X62" s="8">
        <v>0</v>
      </c>
      <c r="Y62" s="8">
        <v>0</v>
      </c>
      <c r="Z62" s="8">
        <v>0</v>
      </c>
      <c r="AA62" s="8">
        <v>0</v>
      </c>
      <c r="AB62" s="8">
        <v>0</v>
      </c>
      <c r="AC62" s="8">
        <v>0</v>
      </c>
      <c r="AD62" s="8">
        <v>0</v>
      </c>
      <c r="AE62" s="8">
        <v>0</v>
      </c>
      <c r="AF62" s="8">
        <v>0</v>
      </c>
      <c r="AG62" s="8">
        <v>0</v>
      </c>
      <c r="AH62" s="8">
        <v>0</v>
      </c>
      <c r="AI62" s="8">
        <v>0</v>
      </c>
      <c r="AJ62" s="20">
        <v>0</v>
      </c>
      <c r="AK62" s="9"/>
      <c r="AL62" s="8">
        <v>0</v>
      </c>
      <c r="AM62" s="8">
        <v>0</v>
      </c>
      <c r="AN62" s="8">
        <v>0</v>
      </c>
      <c r="AO62" s="8">
        <v>0</v>
      </c>
      <c r="AP62" s="8">
        <v>0</v>
      </c>
      <c r="AQ62" s="8">
        <v>0</v>
      </c>
      <c r="AR62" s="8">
        <v>0</v>
      </c>
      <c r="AS62" s="8">
        <v>0</v>
      </c>
      <c r="AT62" s="8">
        <v>0</v>
      </c>
      <c r="AU62" s="8">
        <v>0</v>
      </c>
      <c r="AV62" s="8">
        <v>0</v>
      </c>
      <c r="AW62" s="8">
        <v>0</v>
      </c>
      <c r="AX62" s="8">
        <v>0</v>
      </c>
      <c r="AY62" s="8">
        <v>0</v>
      </c>
      <c r="AZ62" s="8">
        <v>0</v>
      </c>
      <c r="BA62" s="20">
        <v>0</v>
      </c>
      <c r="BB62" s="9"/>
      <c r="BC62" s="8">
        <v>0</v>
      </c>
      <c r="BD62" s="8">
        <v>0</v>
      </c>
      <c r="BE62" s="8">
        <v>0</v>
      </c>
      <c r="BF62" s="8">
        <v>0</v>
      </c>
      <c r="BG62" s="8">
        <v>0</v>
      </c>
      <c r="BH62" s="8">
        <v>0</v>
      </c>
      <c r="BI62" s="8">
        <v>0</v>
      </c>
      <c r="BJ62" s="8">
        <v>0</v>
      </c>
      <c r="BK62" s="8">
        <v>0</v>
      </c>
      <c r="BL62" s="8">
        <v>0</v>
      </c>
      <c r="BM62" s="8">
        <v>0</v>
      </c>
      <c r="BN62" s="8">
        <v>0</v>
      </c>
      <c r="BO62" s="8">
        <v>0</v>
      </c>
      <c r="BP62" s="8">
        <v>0</v>
      </c>
      <c r="BQ62" s="8">
        <v>0</v>
      </c>
      <c r="BR62" s="20">
        <v>0</v>
      </c>
      <c r="BS62" s="9"/>
      <c r="BT62" s="8">
        <v>0</v>
      </c>
      <c r="BU62" s="8">
        <v>0</v>
      </c>
      <c r="BV62" s="8">
        <v>0</v>
      </c>
      <c r="BW62" s="8">
        <v>0</v>
      </c>
      <c r="BX62" s="8">
        <v>0</v>
      </c>
      <c r="BY62" s="8">
        <v>0</v>
      </c>
      <c r="BZ62" s="8">
        <v>0</v>
      </c>
      <c r="CA62" s="8">
        <v>0</v>
      </c>
      <c r="CB62" s="8">
        <v>0</v>
      </c>
      <c r="CC62" s="8">
        <v>0</v>
      </c>
      <c r="CD62" s="8">
        <v>0</v>
      </c>
      <c r="CE62" s="8">
        <v>0</v>
      </c>
      <c r="CF62" s="8">
        <v>0</v>
      </c>
      <c r="CG62" s="8">
        <v>0</v>
      </c>
      <c r="CH62" s="8">
        <v>0</v>
      </c>
      <c r="CI62" s="20">
        <v>0</v>
      </c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  <c r="FJ62" s="9"/>
      <c r="FK62" s="9"/>
      <c r="FL62" s="9"/>
      <c r="FM62" s="9"/>
      <c r="FN62" s="9"/>
      <c r="FO62" s="9"/>
      <c r="FP62" s="9"/>
      <c r="FQ62" s="9"/>
      <c r="FR62" s="9"/>
      <c r="FS62" s="9"/>
      <c r="FT62" s="9"/>
      <c r="FU62" s="9"/>
      <c r="FV62" s="9"/>
      <c r="FW62" s="9"/>
      <c r="FX62" s="9"/>
      <c r="FY62" s="9"/>
      <c r="FZ62" s="9"/>
      <c r="GA62" s="9"/>
      <c r="GB62" s="9"/>
      <c r="GC62" s="9"/>
      <c r="GD62" s="9"/>
      <c r="GE62" s="9"/>
      <c r="GF62" s="9"/>
      <c r="GG62" s="9"/>
      <c r="GH62" s="9"/>
      <c r="GI62" s="9"/>
      <c r="GJ62" s="9"/>
      <c r="GK62" s="9"/>
      <c r="GL62" s="9"/>
      <c r="GM62" s="9"/>
      <c r="GN62" s="9"/>
      <c r="GO62" s="9"/>
      <c r="GP62" s="9"/>
      <c r="GQ62" s="9"/>
      <c r="GR62" s="9"/>
      <c r="GS62" s="9"/>
      <c r="GT62" s="9"/>
      <c r="GU62" s="9"/>
      <c r="GV62" s="9"/>
      <c r="GW62" s="9"/>
      <c r="GX62" s="9"/>
      <c r="GY62" s="9"/>
      <c r="GZ62" s="9"/>
      <c r="HA62" s="9"/>
      <c r="HB62" s="9"/>
      <c r="HC62" s="9"/>
      <c r="HD62" s="9"/>
      <c r="HE62" s="9"/>
      <c r="HF62" s="9"/>
      <c r="HG62" s="9"/>
      <c r="HH62" s="9"/>
      <c r="HI62" s="9"/>
      <c r="HJ62" s="9"/>
      <c r="HK62" s="9"/>
      <c r="HL62" s="9"/>
      <c r="HM62" s="9"/>
      <c r="HN62" s="9"/>
      <c r="HO62" s="9"/>
      <c r="HP62" s="9"/>
      <c r="HQ62" s="9"/>
      <c r="HR62" s="9"/>
      <c r="HS62" s="9"/>
      <c r="HT62" s="9"/>
      <c r="HU62" s="9"/>
      <c r="HV62" s="9"/>
      <c r="HW62" s="9"/>
      <c r="HX62" s="9"/>
      <c r="HY62" s="9"/>
      <c r="HZ62" s="9"/>
      <c r="IA62" s="9"/>
      <c r="IB62" s="9"/>
      <c r="IC62" s="9"/>
      <c r="ID62" s="9"/>
      <c r="IE62" s="9"/>
      <c r="IF62" s="9"/>
      <c r="IG62" s="9"/>
      <c r="IH62" s="9"/>
      <c r="II62" s="9"/>
      <c r="IJ62" s="9"/>
      <c r="IK62" s="9"/>
      <c r="IL62" s="9"/>
      <c r="IM62" s="9"/>
      <c r="IN62" s="9"/>
      <c r="IO62" s="9"/>
      <c r="IP62" s="9"/>
      <c r="IQ62" s="9"/>
      <c r="IR62" s="9"/>
      <c r="IS62" s="9"/>
      <c r="IT62" s="9"/>
      <c r="IU62" s="9"/>
      <c r="IV62" s="9"/>
      <c r="IW62" s="9"/>
      <c r="IX62" s="9"/>
      <c r="IY62" s="9"/>
      <c r="IZ62" s="9"/>
      <c r="JA62" s="9"/>
      <c r="JB62" s="9"/>
      <c r="JC62" s="9"/>
      <c r="JD62" s="9"/>
      <c r="JE62" s="9"/>
      <c r="JF62" s="9"/>
      <c r="JG62" s="9"/>
      <c r="JH62" s="9"/>
      <c r="JI62" s="9"/>
      <c r="JJ62" s="9"/>
      <c r="JK62" s="9"/>
      <c r="JL62" s="9"/>
      <c r="JM62" s="9"/>
      <c r="JN62" s="9"/>
      <c r="JO62" s="9"/>
      <c r="JP62" s="9"/>
      <c r="JQ62" s="9"/>
      <c r="JR62" s="9"/>
      <c r="JS62" s="9"/>
      <c r="JT62" s="9"/>
      <c r="JU62" s="9"/>
      <c r="JV62" s="9"/>
      <c r="JW62" s="9"/>
      <c r="JX62" s="9"/>
      <c r="JY62" s="9"/>
      <c r="JZ62" s="9"/>
      <c r="KA62" s="9"/>
      <c r="KB62" s="9"/>
      <c r="KC62" s="9"/>
      <c r="KD62" s="9"/>
    </row>
    <row r="63" spans="1:290" ht="12.75" customHeight="1">
      <c r="A63" s="7" t="s">
        <v>94</v>
      </c>
      <c r="B63" s="16">
        <v>3009</v>
      </c>
      <c r="C63" s="17" t="s">
        <v>86</v>
      </c>
      <c r="D63" s="8">
        <v>0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>
        <v>0</v>
      </c>
      <c r="S63" s="20">
        <v>0</v>
      </c>
      <c r="T63" s="9"/>
      <c r="U63" s="8">
        <v>0</v>
      </c>
      <c r="V63" s="8">
        <v>0</v>
      </c>
      <c r="W63" s="8">
        <v>0</v>
      </c>
      <c r="X63" s="8">
        <v>0</v>
      </c>
      <c r="Y63" s="8">
        <v>0</v>
      </c>
      <c r="Z63" s="8">
        <v>0</v>
      </c>
      <c r="AA63" s="8">
        <v>0</v>
      </c>
      <c r="AB63" s="8">
        <v>0</v>
      </c>
      <c r="AC63" s="8">
        <v>0</v>
      </c>
      <c r="AD63" s="8">
        <v>0</v>
      </c>
      <c r="AE63" s="8">
        <v>0</v>
      </c>
      <c r="AF63" s="8">
        <v>0</v>
      </c>
      <c r="AG63" s="8">
        <v>0</v>
      </c>
      <c r="AH63" s="8">
        <v>0</v>
      </c>
      <c r="AI63" s="8">
        <v>0</v>
      </c>
      <c r="AJ63" s="20">
        <v>0</v>
      </c>
      <c r="AK63" s="9"/>
      <c r="AL63" s="8">
        <v>0</v>
      </c>
      <c r="AM63" s="8">
        <v>0</v>
      </c>
      <c r="AN63" s="8">
        <v>0</v>
      </c>
      <c r="AO63" s="8">
        <v>0</v>
      </c>
      <c r="AP63" s="8">
        <v>0</v>
      </c>
      <c r="AQ63" s="8">
        <v>0</v>
      </c>
      <c r="AR63" s="8">
        <v>0</v>
      </c>
      <c r="AS63" s="8">
        <v>0</v>
      </c>
      <c r="AT63" s="8">
        <v>0</v>
      </c>
      <c r="AU63" s="8">
        <v>0</v>
      </c>
      <c r="AV63" s="8">
        <v>0</v>
      </c>
      <c r="AW63" s="8">
        <v>0</v>
      </c>
      <c r="AX63" s="8">
        <v>0</v>
      </c>
      <c r="AY63" s="8">
        <v>0</v>
      </c>
      <c r="AZ63" s="8">
        <v>0</v>
      </c>
      <c r="BA63" s="20">
        <v>0</v>
      </c>
      <c r="BB63" s="9"/>
      <c r="BC63" s="8">
        <v>0</v>
      </c>
      <c r="BD63" s="8">
        <v>0</v>
      </c>
      <c r="BE63" s="8">
        <v>0</v>
      </c>
      <c r="BF63" s="8">
        <v>0</v>
      </c>
      <c r="BG63" s="8">
        <v>0</v>
      </c>
      <c r="BH63" s="8">
        <v>0</v>
      </c>
      <c r="BI63" s="8">
        <v>0</v>
      </c>
      <c r="BJ63" s="8">
        <v>0</v>
      </c>
      <c r="BK63" s="8">
        <v>0</v>
      </c>
      <c r="BL63" s="8">
        <v>0</v>
      </c>
      <c r="BM63" s="8">
        <v>0</v>
      </c>
      <c r="BN63" s="8">
        <v>0</v>
      </c>
      <c r="BO63" s="8">
        <v>0</v>
      </c>
      <c r="BP63" s="8">
        <v>0</v>
      </c>
      <c r="BQ63" s="8">
        <v>0</v>
      </c>
      <c r="BR63" s="20">
        <v>0</v>
      </c>
      <c r="BS63" s="9"/>
      <c r="BT63" s="8">
        <v>0</v>
      </c>
      <c r="BU63" s="8">
        <v>0</v>
      </c>
      <c r="BV63" s="8">
        <v>0</v>
      </c>
      <c r="BW63" s="8">
        <v>0</v>
      </c>
      <c r="BX63" s="8">
        <v>0</v>
      </c>
      <c r="BY63" s="8">
        <v>0</v>
      </c>
      <c r="BZ63" s="8">
        <v>0</v>
      </c>
      <c r="CA63" s="8">
        <v>0</v>
      </c>
      <c r="CB63" s="8">
        <v>0</v>
      </c>
      <c r="CC63" s="8">
        <v>0</v>
      </c>
      <c r="CD63" s="8">
        <v>0</v>
      </c>
      <c r="CE63" s="8">
        <v>0</v>
      </c>
      <c r="CF63" s="8">
        <v>0</v>
      </c>
      <c r="CG63" s="8">
        <v>0</v>
      </c>
      <c r="CH63" s="8">
        <v>0</v>
      </c>
      <c r="CI63" s="20">
        <v>0</v>
      </c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9"/>
      <c r="GD63" s="9"/>
      <c r="GE63" s="9"/>
      <c r="GF63" s="9"/>
      <c r="GG63" s="9"/>
      <c r="GH63" s="9"/>
      <c r="GI63" s="9"/>
      <c r="GJ63" s="9"/>
      <c r="GK63" s="9"/>
      <c r="GL63" s="9"/>
      <c r="GM63" s="9"/>
      <c r="GN63" s="9"/>
      <c r="GO63" s="9"/>
      <c r="GP63" s="9"/>
      <c r="GQ63" s="9"/>
      <c r="GR63" s="9"/>
      <c r="GS63" s="9"/>
      <c r="GT63" s="9"/>
      <c r="GU63" s="9"/>
      <c r="GV63" s="9"/>
      <c r="GW63" s="9"/>
      <c r="GX63" s="9"/>
      <c r="GY63" s="9"/>
      <c r="GZ63" s="9"/>
      <c r="HA63" s="9"/>
      <c r="HB63" s="9"/>
      <c r="HC63" s="9"/>
      <c r="HD63" s="9"/>
      <c r="HE63" s="9"/>
      <c r="HF63" s="9"/>
      <c r="HG63" s="9"/>
      <c r="HH63" s="9"/>
      <c r="HI63" s="9"/>
      <c r="HJ63" s="9"/>
      <c r="HK63" s="9"/>
      <c r="HL63" s="9"/>
      <c r="HM63" s="9"/>
      <c r="HN63" s="9"/>
      <c r="HO63" s="9"/>
      <c r="HP63" s="9"/>
      <c r="HQ63" s="9"/>
      <c r="HR63" s="9"/>
      <c r="HS63" s="9"/>
      <c r="HT63" s="9"/>
      <c r="HU63" s="9"/>
      <c r="HV63" s="9"/>
      <c r="HW63" s="9"/>
      <c r="HX63" s="9"/>
      <c r="HY63" s="9"/>
      <c r="HZ63" s="9"/>
      <c r="IA63" s="9"/>
      <c r="IB63" s="9"/>
      <c r="IC63" s="9"/>
      <c r="ID63" s="9"/>
      <c r="IE63" s="9"/>
      <c r="IF63" s="9"/>
      <c r="IG63" s="9"/>
      <c r="IH63" s="9"/>
      <c r="II63" s="9"/>
      <c r="IJ63" s="9"/>
      <c r="IK63" s="9"/>
      <c r="IL63" s="9"/>
      <c r="IM63" s="9"/>
      <c r="IN63" s="9"/>
      <c r="IO63" s="9"/>
      <c r="IP63" s="9"/>
      <c r="IQ63" s="9"/>
      <c r="IR63" s="9"/>
      <c r="IS63" s="9"/>
      <c r="IT63" s="9"/>
      <c r="IU63" s="9"/>
      <c r="IV63" s="9"/>
      <c r="IW63" s="9"/>
      <c r="IX63" s="9"/>
      <c r="IY63" s="9"/>
      <c r="IZ63" s="9"/>
      <c r="JA63" s="9"/>
      <c r="JB63" s="9"/>
      <c r="JC63" s="9"/>
      <c r="JD63" s="9"/>
      <c r="JE63" s="9"/>
      <c r="JF63" s="9"/>
      <c r="JG63" s="9"/>
      <c r="JH63" s="9"/>
      <c r="JI63" s="9"/>
      <c r="JJ63" s="9"/>
      <c r="JK63" s="9"/>
      <c r="JL63" s="9"/>
      <c r="JM63" s="9"/>
      <c r="JN63" s="9"/>
      <c r="JO63" s="9"/>
      <c r="JP63" s="9"/>
      <c r="JQ63" s="9"/>
      <c r="JR63" s="9"/>
      <c r="JS63" s="9"/>
      <c r="JT63" s="9"/>
      <c r="JU63" s="9"/>
      <c r="JV63" s="9"/>
      <c r="JW63" s="9"/>
      <c r="JX63" s="9"/>
      <c r="JY63" s="9"/>
      <c r="JZ63" s="9"/>
      <c r="KA63" s="9"/>
      <c r="KB63" s="9"/>
      <c r="KC63" s="9"/>
      <c r="KD63" s="9"/>
    </row>
    <row r="64" spans="1:290" ht="12.75" customHeight="1">
      <c r="A64" s="7" t="s">
        <v>95</v>
      </c>
      <c r="B64" s="16">
        <v>3011</v>
      </c>
      <c r="C64" s="17" t="s">
        <v>86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>
        <v>0</v>
      </c>
      <c r="S64" s="20">
        <v>0</v>
      </c>
      <c r="T64" s="9"/>
      <c r="U64" s="8">
        <v>0</v>
      </c>
      <c r="V64" s="8">
        <v>0</v>
      </c>
      <c r="W64" s="8">
        <v>0</v>
      </c>
      <c r="X64" s="8">
        <v>0</v>
      </c>
      <c r="Y64" s="8">
        <v>0</v>
      </c>
      <c r="Z64" s="8">
        <v>0</v>
      </c>
      <c r="AA64" s="8">
        <v>0</v>
      </c>
      <c r="AB64" s="8">
        <v>0</v>
      </c>
      <c r="AC64" s="8">
        <v>0</v>
      </c>
      <c r="AD64" s="8">
        <v>0</v>
      </c>
      <c r="AE64" s="8">
        <v>0</v>
      </c>
      <c r="AF64" s="8">
        <v>0</v>
      </c>
      <c r="AG64" s="8">
        <v>0</v>
      </c>
      <c r="AH64" s="8">
        <v>0</v>
      </c>
      <c r="AI64" s="8">
        <v>0</v>
      </c>
      <c r="AJ64" s="20">
        <v>0</v>
      </c>
      <c r="AK64" s="9"/>
      <c r="AL64" s="8">
        <v>0</v>
      </c>
      <c r="AM64" s="8">
        <v>0</v>
      </c>
      <c r="AN64" s="8">
        <v>0</v>
      </c>
      <c r="AO64" s="8">
        <v>0</v>
      </c>
      <c r="AP64" s="8">
        <v>0</v>
      </c>
      <c r="AQ64" s="8">
        <v>0</v>
      </c>
      <c r="AR64" s="8">
        <v>0</v>
      </c>
      <c r="AS64" s="8">
        <v>0</v>
      </c>
      <c r="AT64" s="8">
        <v>0</v>
      </c>
      <c r="AU64" s="8">
        <v>0</v>
      </c>
      <c r="AV64" s="8">
        <v>0</v>
      </c>
      <c r="AW64" s="8">
        <v>0</v>
      </c>
      <c r="AX64" s="8">
        <v>0</v>
      </c>
      <c r="AY64" s="8">
        <v>0</v>
      </c>
      <c r="AZ64" s="8">
        <v>0</v>
      </c>
      <c r="BA64" s="20">
        <v>0</v>
      </c>
      <c r="BB64" s="9"/>
      <c r="BC64" s="8">
        <v>0</v>
      </c>
      <c r="BD64" s="8">
        <v>0</v>
      </c>
      <c r="BE64" s="8">
        <v>0</v>
      </c>
      <c r="BF64" s="8">
        <v>0</v>
      </c>
      <c r="BG64" s="8">
        <v>0</v>
      </c>
      <c r="BH64" s="8">
        <v>0</v>
      </c>
      <c r="BI64" s="8">
        <v>0</v>
      </c>
      <c r="BJ64" s="8">
        <v>0</v>
      </c>
      <c r="BK64" s="8">
        <v>0</v>
      </c>
      <c r="BL64" s="8">
        <v>0</v>
      </c>
      <c r="BM64" s="8">
        <v>0</v>
      </c>
      <c r="BN64" s="8">
        <v>0</v>
      </c>
      <c r="BO64" s="8">
        <v>0</v>
      </c>
      <c r="BP64" s="8">
        <v>0</v>
      </c>
      <c r="BQ64" s="8">
        <v>0</v>
      </c>
      <c r="BR64" s="20">
        <v>0</v>
      </c>
      <c r="BS64" s="9"/>
      <c r="BT64" s="8">
        <v>0</v>
      </c>
      <c r="BU64" s="8">
        <v>0</v>
      </c>
      <c r="BV64" s="8">
        <v>0</v>
      </c>
      <c r="BW64" s="8">
        <v>0</v>
      </c>
      <c r="BX64" s="8">
        <v>0</v>
      </c>
      <c r="BY64" s="8">
        <v>0</v>
      </c>
      <c r="BZ64" s="8">
        <v>0</v>
      </c>
      <c r="CA64" s="8">
        <v>0</v>
      </c>
      <c r="CB64" s="8">
        <v>0</v>
      </c>
      <c r="CC64" s="8">
        <v>0</v>
      </c>
      <c r="CD64" s="8">
        <v>0</v>
      </c>
      <c r="CE64" s="8">
        <v>0</v>
      </c>
      <c r="CF64" s="8">
        <v>0</v>
      </c>
      <c r="CG64" s="8">
        <v>0</v>
      </c>
      <c r="CH64" s="8">
        <v>0</v>
      </c>
      <c r="CI64" s="20">
        <v>0</v>
      </c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/>
      <c r="FV64" s="9"/>
      <c r="FW64" s="9"/>
      <c r="FX64" s="9"/>
      <c r="FY64" s="9"/>
      <c r="FZ64" s="9"/>
      <c r="GA64" s="9"/>
      <c r="GB64" s="9"/>
      <c r="GC64" s="9"/>
      <c r="GD64" s="9"/>
      <c r="GE64" s="9"/>
      <c r="GF64" s="9"/>
      <c r="GG64" s="9"/>
      <c r="GH64" s="9"/>
      <c r="GI64" s="9"/>
      <c r="GJ64" s="9"/>
      <c r="GK64" s="9"/>
      <c r="GL64" s="9"/>
      <c r="GM64" s="9"/>
      <c r="GN64" s="9"/>
      <c r="GO64" s="9"/>
      <c r="GP64" s="9"/>
      <c r="GQ64" s="9"/>
      <c r="GR64" s="9"/>
      <c r="GS64" s="9"/>
      <c r="GT64" s="9"/>
      <c r="GU64" s="9"/>
      <c r="GV64" s="9"/>
      <c r="GW64" s="9"/>
      <c r="GX64" s="9"/>
      <c r="GY64" s="9"/>
      <c r="GZ64" s="9"/>
      <c r="HA64" s="9"/>
      <c r="HB64" s="9"/>
      <c r="HC64" s="9"/>
      <c r="HD64" s="9"/>
      <c r="HE64" s="9"/>
      <c r="HF64" s="9"/>
      <c r="HG64" s="9"/>
      <c r="HH64" s="9"/>
      <c r="HI64" s="9"/>
      <c r="HJ64" s="9"/>
      <c r="HK64" s="9"/>
      <c r="HL64" s="9"/>
      <c r="HM64" s="9"/>
      <c r="HN64" s="9"/>
      <c r="HO64" s="9"/>
      <c r="HP64" s="9"/>
      <c r="HQ64" s="9"/>
      <c r="HR64" s="9"/>
      <c r="HS64" s="9"/>
      <c r="HT64" s="9"/>
      <c r="HU64" s="9"/>
      <c r="HV64" s="9"/>
      <c r="HW64" s="9"/>
      <c r="HX64" s="9"/>
      <c r="HY64" s="9"/>
      <c r="HZ64" s="9"/>
      <c r="IA64" s="9"/>
      <c r="IB64" s="9"/>
      <c r="IC64" s="9"/>
      <c r="ID64" s="9"/>
      <c r="IE64" s="9"/>
      <c r="IF64" s="9"/>
      <c r="IG64" s="9"/>
      <c r="IH64" s="9"/>
      <c r="II64" s="9"/>
      <c r="IJ64" s="9"/>
      <c r="IK64" s="9"/>
      <c r="IL64" s="9"/>
      <c r="IM64" s="9"/>
      <c r="IN64" s="9"/>
      <c r="IO64" s="9"/>
      <c r="IP64" s="9"/>
      <c r="IQ64" s="9"/>
      <c r="IR64" s="9"/>
      <c r="IS64" s="9"/>
      <c r="IT64" s="9"/>
      <c r="IU64" s="9"/>
      <c r="IV64" s="9"/>
      <c r="IW64" s="9"/>
      <c r="IX64" s="9"/>
      <c r="IY64" s="9"/>
      <c r="IZ64" s="9"/>
      <c r="JA64" s="9"/>
      <c r="JB64" s="9"/>
      <c r="JC64" s="9"/>
      <c r="JD64" s="9"/>
      <c r="JE64" s="9"/>
      <c r="JF64" s="9"/>
      <c r="JG64" s="9"/>
      <c r="JH64" s="9"/>
      <c r="JI64" s="9"/>
      <c r="JJ64" s="9"/>
      <c r="JK64" s="9"/>
      <c r="JL64" s="9"/>
      <c r="JM64" s="9"/>
      <c r="JN64" s="9"/>
      <c r="JO64" s="9"/>
      <c r="JP64" s="9"/>
      <c r="JQ64" s="9"/>
      <c r="JR64" s="9"/>
      <c r="JS64" s="9"/>
      <c r="JT64" s="9"/>
      <c r="JU64" s="9"/>
      <c r="JV64" s="9"/>
      <c r="JW64" s="9"/>
      <c r="JX64" s="9"/>
      <c r="JY64" s="9"/>
      <c r="JZ64" s="9"/>
      <c r="KA64" s="9"/>
      <c r="KB64" s="9"/>
      <c r="KC64" s="9"/>
      <c r="KD64" s="9"/>
    </row>
    <row r="65" spans="1:290" ht="12.75" customHeight="1">
      <c r="A65" s="7" t="s">
        <v>96</v>
      </c>
      <c r="B65" s="16">
        <v>3012</v>
      </c>
      <c r="C65" s="17" t="s">
        <v>86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>
        <v>0</v>
      </c>
      <c r="S65" s="20">
        <v>0</v>
      </c>
      <c r="T65" s="9"/>
      <c r="U65" s="8">
        <v>0</v>
      </c>
      <c r="V65" s="8">
        <v>0</v>
      </c>
      <c r="W65" s="8">
        <v>0</v>
      </c>
      <c r="X65" s="8">
        <v>0</v>
      </c>
      <c r="Y65" s="8">
        <v>0</v>
      </c>
      <c r="Z65" s="8">
        <v>0</v>
      </c>
      <c r="AA65" s="8">
        <v>0</v>
      </c>
      <c r="AB65" s="8">
        <v>0</v>
      </c>
      <c r="AC65" s="8">
        <v>0</v>
      </c>
      <c r="AD65" s="8">
        <v>0</v>
      </c>
      <c r="AE65" s="8">
        <v>0</v>
      </c>
      <c r="AF65" s="8">
        <v>0</v>
      </c>
      <c r="AG65" s="8">
        <v>0</v>
      </c>
      <c r="AH65" s="8">
        <v>0</v>
      </c>
      <c r="AI65" s="8">
        <v>0</v>
      </c>
      <c r="AJ65" s="20">
        <v>0</v>
      </c>
      <c r="AK65" s="9"/>
      <c r="AL65" s="8">
        <v>0</v>
      </c>
      <c r="AM65" s="8">
        <v>0</v>
      </c>
      <c r="AN65" s="8">
        <v>0</v>
      </c>
      <c r="AO65" s="8">
        <v>0</v>
      </c>
      <c r="AP65" s="8">
        <v>0</v>
      </c>
      <c r="AQ65" s="8">
        <v>0</v>
      </c>
      <c r="AR65" s="8">
        <v>0</v>
      </c>
      <c r="AS65" s="8">
        <v>0</v>
      </c>
      <c r="AT65" s="8">
        <v>0</v>
      </c>
      <c r="AU65" s="8">
        <v>0</v>
      </c>
      <c r="AV65" s="8">
        <v>0</v>
      </c>
      <c r="AW65" s="8">
        <v>0</v>
      </c>
      <c r="AX65" s="8">
        <v>0</v>
      </c>
      <c r="AY65" s="8">
        <v>0</v>
      </c>
      <c r="AZ65" s="8">
        <v>0</v>
      </c>
      <c r="BA65" s="20">
        <v>0</v>
      </c>
      <c r="BB65" s="9"/>
      <c r="BC65" s="8">
        <v>0</v>
      </c>
      <c r="BD65" s="8">
        <v>0</v>
      </c>
      <c r="BE65" s="8">
        <v>0</v>
      </c>
      <c r="BF65" s="8">
        <v>0</v>
      </c>
      <c r="BG65" s="8">
        <v>0</v>
      </c>
      <c r="BH65" s="8">
        <v>0</v>
      </c>
      <c r="BI65" s="8">
        <v>0</v>
      </c>
      <c r="BJ65" s="8">
        <v>0</v>
      </c>
      <c r="BK65" s="8">
        <v>0</v>
      </c>
      <c r="BL65" s="8">
        <v>0</v>
      </c>
      <c r="BM65" s="8">
        <v>0</v>
      </c>
      <c r="BN65" s="8">
        <v>0</v>
      </c>
      <c r="BO65" s="8">
        <v>0</v>
      </c>
      <c r="BP65" s="8">
        <v>0</v>
      </c>
      <c r="BQ65" s="8">
        <v>0</v>
      </c>
      <c r="BR65" s="20">
        <v>0</v>
      </c>
      <c r="BS65" s="9"/>
      <c r="BT65" s="8">
        <v>0</v>
      </c>
      <c r="BU65" s="8">
        <v>0</v>
      </c>
      <c r="BV65" s="8">
        <v>0</v>
      </c>
      <c r="BW65" s="8">
        <v>0</v>
      </c>
      <c r="BX65" s="8">
        <v>0</v>
      </c>
      <c r="BY65" s="8">
        <v>0</v>
      </c>
      <c r="BZ65" s="8">
        <v>0</v>
      </c>
      <c r="CA65" s="8">
        <v>0</v>
      </c>
      <c r="CB65" s="8">
        <v>0</v>
      </c>
      <c r="CC65" s="8">
        <v>0</v>
      </c>
      <c r="CD65" s="8">
        <v>0</v>
      </c>
      <c r="CE65" s="8">
        <v>0</v>
      </c>
      <c r="CF65" s="8">
        <v>0</v>
      </c>
      <c r="CG65" s="8">
        <v>0</v>
      </c>
      <c r="CH65" s="8">
        <v>0</v>
      </c>
      <c r="CI65" s="20">
        <v>0</v>
      </c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9"/>
      <c r="GA65" s="9"/>
      <c r="GB65" s="9"/>
      <c r="GC65" s="9"/>
      <c r="GD65" s="9"/>
      <c r="GE65" s="9"/>
      <c r="GF65" s="9"/>
      <c r="GG65" s="9"/>
      <c r="GH65" s="9"/>
      <c r="GI65" s="9"/>
      <c r="GJ65" s="9"/>
      <c r="GK65" s="9"/>
      <c r="GL65" s="9"/>
      <c r="GM65" s="9"/>
      <c r="GN65" s="9"/>
      <c r="GO65" s="9"/>
      <c r="GP65" s="9"/>
      <c r="GQ65" s="9"/>
      <c r="GR65" s="9"/>
      <c r="GS65" s="9"/>
      <c r="GT65" s="9"/>
      <c r="GU65" s="9"/>
      <c r="GV65" s="9"/>
      <c r="GW65" s="9"/>
      <c r="GX65" s="9"/>
      <c r="GY65" s="9"/>
      <c r="GZ65" s="9"/>
      <c r="HA65" s="9"/>
      <c r="HB65" s="9"/>
      <c r="HC65" s="9"/>
      <c r="HD65" s="9"/>
      <c r="HE65" s="9"/>
      <c r="HF65" s="9"/>
      <c r="HG65" s="9"/>
      <c r="HH65" s="9"/>
      <c r="HI65" s="9"/>
      <c r="HJ65" s="9"/>
      <c r="HK65" s="9"/>
      <c r="HL65" s="9"/>
      <c r="HM65" s="9"/>
      <c r="HN65" s="9"/>
      <c r="HO65" s="9"/>
      <c r="HP65" s="9"/>
      <c r="HQ65" s="9"/>
      <c r="HR65" s="9"/>
      <c r="HS65" s="9"/>
      <c r="HT65" s="9"/>
      <c r="HU65" s="9"/>
      <c r="HV65" s="9"/>
      <c r="HW65" s="9"/>
      <c r="HX65" s="9"/>
      <c r="HY65" s="9"/>
      <c r="HZ65" s="9"/>
      <c r="IA65" s="9"/>
      <c r="IB65" s="9"/>
      <c r="IC65" s="9"/>
      <c r="ID65" s="9"/>
      <c r="IE65" s="9"/>
      <c r="IF65" s="9"/>
      <c r="IG65" s="9"/>
      <c r="IH65" s="9"/>
      <c r="II65" s="9"/>
      <c r="IJ65" s="9"/>
      <c r="IK65" s="9"/>
      <c r="IL65" s="9"/>
      <c r="IM65" s="9"/>
      <c r="IN65" s="9"/>
      <c r="IO65" s="9"/>
      <c r="IP65" s="9"/>
      <c r="IQ65" s="9"/>
      <c r="IR65" s="9"/>
      <c r="IS65" s="9"/>
      <c r="IT65" s="9"/>
      <c r="IU65" s="9"/>
      <c r="IV65" s="9"/>
      <c r="IW65" s="9"/>
      <c r="IX65" s="9"/>
      <c r="IY65" s="9"/>
      <c r="IZ65" s="9"/>
      <c r="JA65" s="9"/>
      <c r="JB65" s="9"/>
      <c r="JC65" s="9"/>
      <c r="JD65" s="9"/>
      <c r="JE65" s="9"/>
      <c r="JF65" s="9"/>
      <c r="JG65" s="9"/>
      <c r="JH65" s="9"/>
      <c r="JI65" s="9"/>
      <c r="JJ65" s="9"/>
      <c r="JK65" s="9"/>
      <c r="JL65" s="9"/>
      <c r="JM65" s="9"/>
      <c r="JN65" s="9"/>
      <c r="JO65" s="9"/>
      <c r="JP65" s="9"/>
      <c r="JQ65" s="9"/>
      <c r="JR65" s="9"/>
      <c r="JS65" s="9"/>
      <c r="JT65" s="9"/>
      <c r="JU65" s="9"/>
      <c r="JV65" s="9"/>
      <c r="JW65" s="9"/>
      <c r="JX65" s="9"/>
      <c r="JY65" s="9"/>
      <c r="JZ65" s="9"/>
      <c r="KA65" s="9"/>
      <c r="KB65" s="9"/>
      <c r="KC65" s="9"/>
      <c r="KD65" s="9"/>
    </row>
    <row r="66" spans="1:290" ht="12.75" customHeight="1">
      <c r="A66" s="7" t="s">
        <v>97</v>
      </c>
      <c r="B66" s="16">
        <v>3013</v>
      </c>
      <c r="C66" s="17" t="s">
        <v>86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>
        <v>0</v>
      </c>
      <c r="S66" s="20">
        <v>0</v>
      </c>
      <c r="T66" s="9"/>
      <c r="U66" s="8">
        <v>0</v>
      </c>
      <c r="V66" s="8">
        <v>0</v>
      </c>
      <c r="W66" s="8">
        <v>0</v>
      </c>
      <c r="X66" s="8">
        <v>0</v>
      </c>
      <c r="Y66" s="8">
        <v>0</v>
      </c>
      <c r="Z66" s="8">
        <v>0</v>
      </c>
      <c r="AA66" s="8">
        <v>0</v>
      </c>
      <c r="AB66" s="8">
        <v>0</v>
      </c>
      <c r="AC66" s="8">
        <v>0</v>
      </c>
      <c r="AD66" s="8">
        <v>0</v>
      </c>
      <c r="AE66" s="8">
        <v>0</v>
      </c>
      <c r="AF66" s="8">
        <v>0</v>
      </c>
      <c r="AG66" s="8">
        <v>0</v>
      </c>
      <c r="AH66" s="8">
        <v>0</v>
      </c>
      <c r="AI66" s="8">
        <v>0</v>
      </c>
      <c r="AJ66" s="20">
        <v>0</v>
      </c>
      <c r="AK66" s="9"/>
      <c r="AL66" s="8">
        <v>0</v>
      </c>
      <c r="AM66" s="8">
        <v>0</v>
      </c>
      <c r="AN66" s="8">
        <v>0</v>
      </c>
      <c r="AO66" s="8">
        <v>0</v>
      </c>
      <c r="AP66" s="8">
        <v>0</v>
      </c>
      <c r="AQ66" s="8">
        <v>0</v>
      </c>
      <c r="AR66" s="8">
        <v>0</v>
      </c>
      <c r="AS66" s="8">
        <v>0</v>
      </c>
      <c r="AT66" s="8">
        <v>0</v>
      </c>
      <c r="AU66" s="8">
        <v>0</v>
      </c>
      <c r="AV66" s="8">
        <v>0</v>
      </c>
      <c r="AW66" s="8">
        <v>0</v>
      </c>
      <c r="AX66" s="8">
        <v>0</v>
      </c>
      <c r="AY66" s="8">
        <v>0</v>
      </c>
      <c r="AZ66" s="8">
        <v>0</v>
      </c>
      <c r="BA66" s="20">
        <v>0</v>
      </c>
      <c r="BB66" s="9"/>
      <c r="BC66" s="8">
        <v>0</v>
      </c>
      <c r="BD66" s="8">
        <v>0</v>
      </c>
      <c r="BE66" s="8">
        <v>0</v>
      </c>
      <c r="BF66" s="8">
        <v>0</v>
      </c>
      <c r="BG66" s="8">
        <v>0</v>
      </c>
      <c r="BH66" s="8">
        <v>0</v>
      </c>
      <c r="BI66" s="8">
        <v>0</v>
      </c>
      <c r="BJ66" s="8">
        <v>0</v>
      </c>
      <c r="BK66" s="8">
        <v>0</v>
      </c>
      <c r="BL66" s="8">
        <v>0</v>
      </c>
      <c r="BM66" s="8">
        <v>0</v>
      </c>
      <c r="BN66" s="8">
        <v>0</v>
      </c>
      <c r="BO66" s="8">
        <v>0</v>
      </c>
      <c r="BP66" s="8">
        <v>0</v>
      </c>
      <c r="BQ66" s="8">
        <v>0</v>
      </c>
      <c r="BR66" s="20">
        <v>0</v>
      </c>
      <c r="BS66" s="9"/>
      <c r="BT66" s="8">
        <v>0</v>
      </c>
      <c r="BU66" s="8">
        <v>0</v>
      </c>
      <c r="BV66" s="8">
        <v>0</v>
      </c>
      <c r="BW66" s="8">
        <v>0</v>
      </c>
      <c r="BX66" s="8">
        <v>0</v>
      </c>
      <c r="BY66" s="8">
        <v>0</v>
      </c>
      <c r="BZ66" s="8">
        <v>0</v>
      </c>
      <c r="CA66" s="8">
        <v>0</v>
      </c>
      <c r="CB66" s="8">
        <v>0</v>
      </c>
      <c r="CC66" s="8">
        <v>0</v>
      </c>
      <c r="CD66" s="8">
        <v>0</v>
      </c>
      <c r="CE66" s="8">
        <v>0</v>
      </c>
      <c r="CF66" s="8">
        <v>0</v>
      </c>
      <c r="CG66" s="8">
        <v>0</v>
      </c>
      <c r="CH66" s="8">
        <v>0</v>
      </c>
      <c r="CI66" s="20">
        <v>0</v>
      </c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  <c r="GM66" s="9"/>
      <c r="GN66" s="9"/>
      <c r="GO66" s="9"/>
      <c r="GP66" s="9"/>
      <c r="GQ66" s="9"/>
      <c r="GR66" s="9"/>
      <c r="GS66" s="9"/>
      <c r="GT66" s="9"/>
      <c r="GU66" s="9"/>
      <c r="GV66" s="9"/>
      <c r="GW66" s="9"/>
      <c r="GX66" s="9"/>
      <c r="GY66" s="9"/>
      <c r="GZ66" s="9"/>
      <c r="HA66" s="9"/>
      <c r="HB66" s="9"/>
      <c r="HC66" s="9"/>
      <c r="HD66" s="9"/>
      <c r="HE66" s="9"/>
      <c r="HF66" s="9"/>
      <c r="HG66" s="9"/>
      <c r="HH66" s="9"/>
      <c r="HI66" s="9"/>
      <c r="HJ66" s="9"/>
      <c r="HK66" s="9"/>
      <c r="HL66" s="9"/>
      <c r="HM66" s="9"/>
      <c r="HN66" s="9"/>
      <c r="HO66" s="9"/>
      <c r="HP66" s="9"/>
      <c r="HQ66" s="9"/>
      <c r="HR66" s="9"/>
      <c r="HS66" s="9"/>
      <c r="HT66" s="9"/>
      <c r="HU66" s="9"/>
      <c r="HV66" s="9"/>
      <c r="HW66" s="9"/>
      <c r="HX66" s="9"/>
      <c r="HY66" s="9"/>
      <c r="HZ66" s="9"/>
      <c r="IA66" s="9"/>
      <c r="IB66" s="9"/>
      <c r="IC66" s="9"/>
      <c r="ID66" s="9"/>
      <c r="IE66" s="9"/>
      <c r="IF66" s="9"/>
      <c r="IG66" s="9"/>
      <c r="IH66" s="9"/>
      <c r="II66" s="9"/>
      <c r="IJ66" s="9"/>
      <c r="IK66" s="9"/>
      <c r="IL66" s="9"/>
      <c r="IM66" s="9"/>
      <c r="IN66" s="9"/>
      <c r="IO66" s="9"/>
      <c r="IP66" s="9"/>
      <c r="IQ66" s="9"/>
      <c r="IR66" s="9"/>
      <c r="IS66" s="9"/>
      <c r="IT66" s="9"/>
      <c r="IU66" s="9"/>
      <c r="IV66" s="9"/>
      <c r="IW66" s="9"/>
      <c r="IX66" s="9"/>
      <c r="IY66" s="9"/>
      <c r="IZ66" s="9"/>
      <c r="JA66" s="9"/>
      <c r="JB66" s="9"/>
      <c r="JC66" s="9"/>
      <c r="JD66" s="9"/>
      <c r="JE66" s="9"/>
      <c r="JF66" s="9"/>
      <c r="JG66" s="9"/>
      <c r="JH66" s="9"/>
      <c r="JI66" s="9"/>
      <c r="JJ66" s="9"/>
      <c r="JK66" s="9"/>
      <c r="JL66" s="9"/>
      <c r="JM66" s="9"/>
      <c r="JN66" s="9"/>
      <c r="JO66" s="9"/>
      <c r="JP66" s="9"/>
      <c r="JQ66" s="9"/>
      <c r="JR66" s="9"/>
      <c r="JS66" s="9"/>
      <c r="JT66" s="9"/>
      <c r="JU66" s="9"/>
      <c r="JV66" s="9"/>
      <c r="JW66" s="9"/>
      <c r="JX66" s="9"/>
      <c r="JY66" s="9"/>
      <c r="JZ66" s="9"/>
      <c r="KA66" s="9"/>
      <c r="KB66" s="9"/>
      <c r="KC66" s="9"/>
      <c r="KD66" s="9"/>
    </row>
    <row r="67" spans="1:290" ht="12.75" customHeight="1">
      <c r="A67" s="7" t="s">
        <v>98</v>
      </c>
      <c r="B67" s="16">
        <v>3015</v>
      </c>
      <c r="C67" s="17" t="s">
        <v>86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>
        <v>0</v>
      </c>
      <c r="S67" s="20">
        <v>0</v>
      </c>
      <c r="T67" s="9"/>
      <c r="U67" s="8">
        <v>0</v>
      </c>
      <c r="V67" s="8">
        <v>0</v>
      </c>
      <c r="W67" s="8">
        <v>0</v>
      </c>
      <c r="X67" s="8">
        <v>0</v>
      </c>
      <c r="Y67" s="8">
        <v>0</v>
      </c>
      <c r="Z67" s="8">
        <v>0</v>
      </c>
      <c r="AA67" s="8">
        <v>0</v>
      </c>
      <c r="AB67" s="8">
        <v>0</v>
      </c>
      <c r="AC67" s="8">
        <v>0</v>
      </c>
      <c r="AD67" s="8">
        <v>0</v>
      </c>
      <c r="AE67" s="8">
        <v>0</v>
      </c>
      <c r="AF67" s="8">
        <v>0</v>
      </c>
      <c r="AG67" s="8">
        <v>0</v>
      </c>
      <c r="AH67" s="8">
        <v>0</v>
      </c>
      <c r="AI67" s="8">
        <v>0</v>
      </c>
      <c r="AJ67" s="20">
        <v>0</v>
      </c>
      <c r="AK67" s="9"/>
      <c r="AL67" s="8">
        <v>0</v>
      </c>
      <c r="AM67" s="8">
        <v>0</v>
      </c>
      <c r="AN67" s="8">
        <v>0</v>
      </c>
      <c r="AO67" s="8">
        <v>0</v>
      </c>
      <c r="AP67" s="8">
        <v>0</v>
      </c>
      <c r="AQ67" s="8">
        <v>0</v>
      </c>
      <c r="AR67" s="8">
        <v>0</v>
      </c>
      <c r="AS67" s="8">
        <v>0</v>
      </c>
      <c r="AT67" s="8">
        <v>0</v>
      </c>
      <c r="AU67" s="8">
        <v>0</v>
      </c>
      <c r="AV67" s="8">
        <v>0</v>
      </c>
      <c r="AW67" s="8">
        <v>0</v>
      </c>
      <c r="AX67" s="8">
        <v>0</v>
      </c>
      <c r="AY67" s="8">
        <v>0</v>
      </c>
      <c r="AZ67" s="8">
        <v>0</v>
      </c>
      <c r="BA67" s="20">
        <v>0</v>
      </c>
      <c r="BB67" s="9"/>
      <c r="BC67" s="8">
        <v>0</v>
      </c>
      <c r="BD67" s="8">
        <v>0</v>
      </c>
      <c r="BE67" s="8">
        <v>0</v>
      </c>
      <c r="BF67" s="8">
        <v>0</v>
      </c>
      <c r="BG67" s="8">
        <v>0</v>
      </c>
      <c r="BH67" s="8">
        <v>0</v>
      </c>
      <c r="BI67" s="8">
        <v>0</v>
      </c>
      <c r="BJ67" s="8">
        <v>0</v>
      </c>
      <c r="BK67" s="8">
        <v>0</v>
      </c>
      <c r="BL67" s="8">
        <v>0</v>
      </c>
      <c r="BM67" s="8">
        <v>0</v>
      </c>
      <c r="BN67" s="8">
        <v>0</v>
      </c>
      <c r="BO67" s="8">
        <v>0</v>
      </c>
      <c r="BP67" s="8">
        <v>0</v>
      </c>
      <c r="BQ67" s="8">
        <v>0</v>
      </c>
      <c r="BR67" s="20">
        <v>0</v>
      </c>
      <c r="BS67" s="9"/>
      <c r="BT67" s="8">
        <v>0</v>
      </c>
      <c r="BU67" s="8">
        <v>0</v>
      </c>
      <c r="BV67" s="8">
        <v>0</v>
      </c>
      <c r="BW67" s="8">
        <v>0</v>
      </c>
      <c r="BX67" s="8">
        <v>0</v>
      </c>
      <c r="BY67" s="8">
        <v>0</v>
      </c>
      <c r="BZ67" s="8">
        <v>0</v>
      </c>
      <c r="CA67" s="8">
        <v>0</v>
      </c>
      <c r="CB67" s="8">
        <v>0</v>
      </c>
      <c r="CC67" s="8">
        <v>0</v>
      </c>
      <c r="CD67" s="8">
        <v>0</v>
      </c>
      <c r="CE67" s="8">
        <v>0</v>
      </c>
      <c r="CF67" s="8">
        <v>0</v>
      </c>
      <c r="CG67" s="8">
        <v>0</v>
      </c>
      <c r="CH67" s="8">
        <v>0</v>
      </c>
      <c r="CI67" s="20">
        <v>0</v>
      </c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/>
      <c r="GI67" s="9"/>
      <c r="GJ67" s="9"/>
      <c r="GK67" s="9"/>
      <c r="GL67" s="9"/>
      <c r="GM67" s="9"/>
      <c r="GN67" s="9"/>
      <c r="GO67" s="9"/>
      <c r="GP67" s="9"/>
      <c r="GQ67" s="9"/>
      <c r="GR67" s="9"/>
      <c r="GS67" s="9"/>
      <c r="GT67" s="9"/>
      <c r="GU67" s="9"/>
      <c r="GV67" s="9"/>
      <c r="GW67" s="9"/>
      <c r="GX67" s="9"/>
      <c r="GY67" s="9"/>
      <c r="GZ67" s="9"/>
      <c r="HA67" s="9"/>
      <c r="HB67" s="9"/>
      <c r="HC67" s="9"/>
      <c r="HD67" s="9"/>
      <c r="HE67" s="9"/>
      <c r="HF67" s="9"/>
      <c r="HG67" s="9"/>
      <c r="HH67" s="9"/>
      <c r="HI67" s="9"/>
      <c r="HJ67" s="9"/>
      <c r="HK67" s="9"/>
      <c r="HL67" s="9"/>
      <c r="HM67" s="9"/>
      <c r="HN67" s="9"/>
      <c r="HO67" s="9"/>
      <c r="HP67" s="9"/>
      <c r="HQ67" s="9"/>
      <c r="HR67" s="9"/>
      <c r="HS67" s="9"/>
      <c r="HT67" s="9"/>
      <c r="HU67" s="9"/>
      <c r="HV67" s="9"/>
      <c r="HW67" s="9"/>
      <c r="HX67" s="9"/>
      <c r="HY67" s="9"/>
      <c r="HZ67" s="9"/>
      <c r="IA67" s="9"/>
      <c r="IB67" s="9"/>
      <c r="IC67" s="9"/>
      <c r="ID67" s="9"/>
      <c r="IE67" s="9"/>
      <c r="IF67" s="9"/>
      <c r="IG67" s="9"/>
      <c r="IH67" s="9"/>
      <c r="II67" s="9"/>
      <c r="IJ67" s="9"/>
      <c r="IK67" s="9"/>
      <c r="IL67" s="9"/>
      <c r="IM67" s="9"/>
      <c r="IN67" s="9"/>
      <c r="IO67" s="9"/>
      <c r="IP67" s="9"/>
      <c r="IQ67" s="9"/>
      <c r="IR67" s="9"/>
      <c r="IS67" s="9"/>
      <c r="IT67" s="9"/>
      <c r="IU67" s="9"/>
      <c r="IV67" s="9"/>
      <c r="IW67" s="9"/>
      <c r="IX67" s="9"/>
      <c r="IY67" s="9"/>
      <c r="IZ67" s="9"/>
      <c r="JA67" s="9"/>
      <c r="JB67" s="9"/>
      <c r="JC67" s="9"/>
      <c r="JD67" s="9"/>
      <c r="JE67" s="9"/>
      <c r="JF67" s="9"/>
      <c r="JG67" s="9"/>
      <c r="JH67" s="9"/>
      <c r="JI67" s="9"/>
      <c r="JJ67" s="9"/>
      <c r="JK67" s="9"/>
      <c r="JL67" s="9"/>
      <c r="JM67" s="9"/>
      <c r="JN67" s="9"/>
      <c r="JO67" s="9"/>
      <c r="JP67" s="9"/>
      <c r="JQ67" s="9"/>
      <c r="JR67" s="9"/>
      <c r="JS67" s="9"/>
      <c r="JT67" s="9"/>
      <c r="JU67" s="9"/>
      <c r="JV67" s="9"/>
      <c r="JW67" s="9"/>
      <c r="JX67" s="9"/>
      <c r="JY67" s="9"/>
      <c r="JZ67" s="9"/>
      <c r="KA67" s="9"/>
      <c r="KB67" s="9"/>
      <c r="KC67" s="9"/>
      <c r="KD67" s="9"/>
    </row>
    <row r="68" spans="1:290" s="9" customFormat="1">
      <c r="A68" s="7" t="s">
        <v>99</v>
      </c>
      <c r="B68" s="16">
        <v>3016</v>
      </c>
      <c r="C68" s="17" t="s">
        <v>86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20">
        <v>0</v>
      </c>
      <c r="U68" s="8">
        <v>0</v>
      </c>
      <c r="V68" s="8">
        <v>0</v>
      </c>
      <c r="W68" s="8">
        <v>0</v>
      </c>
      <c r="X68" s="8">
        <v>0</v>
      </c>
      <c r="Y68" s="8">
        <v>0</v>
      </c>
      <c r="Z68" s="8">
        <v>0</v>
      </c>
      <c r="AA68" s="8">
        <v>0</v>
      </c>
      <c r="AB68" s="8">
        <v>0</v>
      </c>
      <c r="AC68" s="8">
        <v>0</v>
      </c>
      <c r="AD68" s="8">
        <v>0</v>
      </c>
      <c r="AE68" s="8">
        <v>0</v>
      </c>
      <c r="AF68" s="8">
        <v>0</v>
      </c>
      <c r="AG68" s="8">
        <v>0</v>
      </c>
      <c r="AH68" s="8">
        <v>0</v>
      </c>
      <c r="AI68" s="8">
        <v>0</v>
      </c>
      <c r="AJ68" s="20">
        <v>0</v>
      </c>
      <c r="AL68" s="8">
        <v>0</v>
      </c>
      <c r="AM68" s="8">
        <v>0</v>
      </c>
      <c r="AN68" s="8">
        <v>0</v>
      </c>
      <c r="AO68" s="8">
        <v>0</v>
      </c>
      <c r="AP68" s="8">
        <v>0</v>
      </c>
      <c r="AQ68" s="8">
        <v>0</v>
      </c>
      <c r="AR68" s="8">
        <v>0</v>
      </c>
      <c r="AS68" s="8">
        <v>0</v>
      </c>
      <c r="AT68" s="8">
        <v>0</v>
      </c>
      <c r="AU68" s="8">
        <v>0</v>
      </c>
      <c r="AV68" s="8">
        <v>0</v>
      </c>
      <c r="AW68" s="8">
        <v>0</v>
      </c>
      <c r="AX68" s="8">
        <v>0</v>
      </c>
      <c r="AY68" s="8">
        <v>0</v>
      </c>
      <c r="AZ68" s="8">
        <v>0</v>
      </c>
      <c r="BA68" s="20">
        <v>0</v>
      </c>
      <c r="BC68" s="8">
        <v>0</v>
      </c>
      <c r="BD68" s="8">
        <v>0</v>
      </c>
      <c r="BE68" s="8">
        <v>0</v>
      </c>
      <c r="BF68" s="8">
        <v>0</v>
      </c>
      <c r="BG68" s="8">
        <v>0</v>
      </c>
      <c r="BH68" s="8">
        <v>0</v>
      </c>
      <c r="BI68" s="8">
        <v>0</v>
      </c>
      <c r="BJ68" s="8">
        <v>0</v>
      </c>
      <c r="BK68" s="8">
        <v>0</v>
      </c>
      <c r="BL68" s="8">
        <v>0</v>
      </c>
      <c r="BM68" s="8">
        <v>0</v>
      </c>
      <c r="BN68" s="8">
        <v>0</v>
      </c>
      <c r="BO68" s="8">
        <v>0</v>
      </c>
      <c r="BP68" s="8">
        <v>0</v>
      </c>
      <c r="BQ68" s="8">
        <v>0</v>
      </c>
      <c r="BR68" s="20">
        <v>0</v>
      </c>
      <c r="BT68" s="8">
        <v>0</v>
      </c>
      <c r="BU68" s="8">
        <v>0</v>
      </c>
      <c r="BV68" s="8">
        <v>0</v>
      </c>
      <c r="BW68" s="8">
        <v>0</v>
      </c>
      <c r="BX68" s="8">
        <v>0</v>
      </c>
      <c r="BY68" s="8">
        <v>0</v>
      </c>
      <c r="BZ68" s="8">
        <v>0</v>
      </c>
      <c r="CA68" s="8">
        <v>0</v>
      </c>
      <c r="CB68" s="8">
        <v>0</v>
      </c>
      <c r="CC68" s="8">
        <v>0</v>
      </c>
      <c r="CD68" s="8">
        <v>0</v>
      </c>
      <c r="CE68" s="8">
        <v>0</v>
      </c>
      <c r="CF68" s="8">
        <v>0</v>
      </c>
      <c r="CG68" s="8">
        <v>0</v>
      </c>
      <c r="CH68" s="8">
        <v>0</v>
      </c>
      <c r="CI68" s="20">
        <v>0</v>
      </c>
    </row>
    <row r="69" spans="1:290">
      <c r="A69" s="7" t="s">
        <v>100</v>
      </c>
      <c r="B69" s="16">
        <v>3017</v>
      </c>
      <c r="C69" s="17" t="s">
        <v>86</v>
      </c>
      <c r="D69" s="8">
        <v>0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>
        <v>0</v>
      </c>
      <c r="S69" s="20">
        <v>0</v>
      </c>
      <c r="T69" s="9"/>
      <c r="U69" s="8">
        <v>0</v>
      </c>
      <c r="V69" s="8">
        <v>0</v>
      </c>
      <c r="W69" s="8">
        <v>0</v>
      </c>
      <c r="X69" s="8">
        <v>0</v>
      </c>
      <c r="Y69" s="8">
        <v>0</v>
      </c>
      <c r="Z69" s="8">
        <v>0</v>
      </c>
      <c r="AA69" s="8">
        <v>0</v>
      </c>
      <c r="AB69" s="8">
        <v>0</v>
      </c>
      <c r="AC69" s="8">
        <v>0</v>
      </c>
      <c r="AD69" s="8">
        <v>0</v>
      </c>
      <c r="AE69" s="8">
        <v>0</v>
      </c>
      <c r="AF69" s="8">
        <v>0</v>
      </c>
      <c r="AG69" s="8">
        <v>0</v>
      </c>
      <c r="AH69" s="8">
        <v>0</v>
      </c>
      <c r="AI69" s="8">
        <v>0</v>
      </c>
      <c r="AJ69" s="20">
        <v>0</v>
      </c>
      <c r="AK69" s="9"/>
      <c r="AL69" s="8">
        <v>0</v>
      </c>
      <c r="AM69" s="8">
        <v>0</v>
      </c>
      <c r="AN69" s="8">
        <v>0</v>
      </c>
      <c r="AO69" s="8">
        <v>0</v>
      </c>
      <c r="AP69" s="8">
        <v>0</v>
      </c>
      <c r="AQ69" s="8">
        <v>0</v>
      </c>
      <c r="AR69" s="8">
        <v>0</v>
      </c>
      <c r="AS69" s="8">
        <v>0</v>
      </c>
      <c r="AT69" s="8">
        <v>0</v>
      </c>
      <c r="AU69" s="8">
        <v>0</v>
      </c>
      <c r="AV69" s="8">
        <v>0</v>
      </c>
      <c r="AW69" s="8">
        <v>0</v>
      </c>
      <c r="AX69" s="8">
        <v>0</v>
      </c>
      <c r="AY69" s="8">
        <v>0</v>
      </c>
      <c r="AZ69" s="8">
        <v>0</v>
      </c>
      <c r="BA69" s="20">
        <v>0</v>
      </c>
      <c r="BB69" s="9"/>
      <c r="BC69" s="8">
        <v>0</v>
      </c>
      <c r="BD69" s="8">
        <v>0</v>
      </c>
      <c r="BE69" s="8">
        <v>0</v>
      </c>
      <c r="BF69" s="8">
        <v>0</v>
      </c>
      <c r="BG69" s="8">
        <v>0</v>
      </c>
      <c r="BH69" s="8">
        <v>0</v>
      </c>
      <c r="BI69" s="8">
        <v>0</v>
      </c>
      <c r="BJ69" s="8">
        <v>0</v>
      </c>
      <c r="BK69" s="8">
        <v>0</v>
      </c>
      <c r="BL69" s="8">
        <v>0</v>
      </c>
      <c r="BM69" s="8">
        <v>0</v>
      </c>
      <c r="BN69" s="8">
        <v>0</v>
      </c>
      <c r="BO69" s="8">
        <v>0</v>
      </c>
      <c r="BP69" s="8">
        <v>0</v>
      </c>
      <c r="BQ69" s="8">
        <v>0</v>
      </c>
      <c r="BR69" s="20">
        <v>0</v>
      </c>
      <c r="BS69" s="9"/>
      <c r="BT69" s="8">
        <v>0</v>
      </c>
      <c r="BU69" s="8">
        <v>0</v>
      </c>
      <c r="BV69" s="8">
        <v>0</v>
      </c>
      <c r="BW69" s="8">
        <v>0</v>
      </c>
      <c r="BX69" s="8">
        <v>0</v>
      </c>
      <c r="BY69" s="8">
        <v>0</v>
      </c>
      <c r="BZ69" s="8">
        <v>0</v>
      </c>
      <c r="CA69" s="8">
        <v>0</v>
      </c>
      <c r="CB69" s="8">
        <v>0</v>
      </c>
      <c r="CC69" s="8">
        <v>0</v>
      </c>
      <c r="CD69" s="8">
        <v>0</v>
      </c>
      <c r="CE69" s="8">
        <v>0</v>
      </c>
      <c r="CF69" s="8">
        <v>0</v>
      </c>
      <c r="CG69" s="8">
        <v>0</v>
      </c>
      <c r="CH69" s="8">
        <v>0</v>
      </c>
      <c r="CI69" s="20">
        <v>0</v>
      </c>
    </row>
    <row r="70" spans="1:290">
      <c r="A70" s="7" t="s">
        <v>101</v>
      </c>
      <c r="B70" s="16">
        <v>3018</v>
      </c>
      <c r="C70" s="17" t="s">
        <v>86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>
        <v>0</v>
      </c>
      <c r="S70" s="20">
        <v>0</v>
      </c>
      <c r="T70" s="9"/>
      <c r="U70" s="8">
        <v>0</v>
      </c>
      <c r="V70" s="8">
        <v>0</v>
      </c>
      <c r="W70" s="8">
        <v>0</v>
      </c>
      <c r="X70" s="8">
        <v>0</v>
      </c>
      <c r="Y70" s="8">
        <v>0</v>
      </c>
      <c r="Z70" s="8">
        <v>0</v>
      </c>
      <c r="AA70" s="8">
        <v>0</v>
      </c>
      <c r="AB70" s="8">
        <v>0</v>
      </c>
      <c r="AC70" s="8">
        <v>0</v>
      </c>
      <c r="AD70" s="8">
        <v>0</v>
      </c>
      <c r="AE70" s="8">
        <v>0</v>
      </c>
      <c r="AF70" s="8">
        <v>0</v>
      </c>
      <c r="AG70" s="8">
        <v>0</v>
      </c>
      <c r="AH70" s="8">
        <v>0</v>
      </c>
      <c r="AI70" s="8">
        <v>0</v>
      </c>
      <c r="AJ70" s="20">
        <v>0</v>
      </c>
      <c r="AK70" s="9"/>
      <c r="AL70" s="8">
        <v>0</v>
      </c>
      <c r="AM70" s="8">
        <v>0</v>
      </c>
      <c r="AN70" s="8">
        <v>0</v>
      </c>
      <c r="AO70" s="8">
        <v>0</v>
      </c>
      <c r="AP70" s="8">
        <v>0</v>
      </c>
      <c r="AQ70" s="8">
        <v>0</v>
      </c>
      <c r="AR70" s="8">
        <v>0</v>
      </c>
      <c r="AS70" s="8">
        <v>0</v>
      </c>
      <c r="AT70" s="8">
        <v>0</v>
      </c>
      <c r="AU70" s="8">
        <v>0</v>
      </c>
      <c r="AV70" s="8">
        <v>0</v>
      </c>
      <c r="AW70" s="8">
        <v>0</v>
      </c>
      <c r="AX70" s="8">
        <v>0</v>
      </c>
      <c r="AY70" s="8">
        <v>0</v>
      </c>
      <c r="AZ70" s="8">
        <v>0</v>
      </c>
      <c r="BA70" s="20">
        <v>0</v>
      </c>
      <c r="BB70" s="9"/>
      <c r="BC70" s="8">
        <v>0</v>
      </c>
      <c r="BD70" s="8">
        <v>0</v>
      </c>
      <c r="BE70" s="8">
        <v>0</v>
      </c>
      <c r="BF70" s="8">
        <v>0</v>
      </c>
      <c r="BG70" s="8">
        <v>0</v>
      </c>
      <c r="BH70" s="8">
        <v>0</v>
      </c>
      <c r="BI70" s="8">
        <v>0</v>
      </c>
      <c r="BJ70" s="8">
        <v>0</v>
      </c>
      <c r="BK70" s="8">
        <v>0</v>
      </c>
      <c r="BL70" s="8">
        <v>0</v>
      </c>
      <c r="BM70" s="8">
        <v>0</v>
      </c>
      <c r="BN70" s="8">
        <v>0</v>
      </c>
      <c r="BO70" s="8">
        <v>0</v>
      </c>
      <c r="BP70" s="8">
        <v>0</v>
      </c>
      <c r="BQ70" s="8">
        <v>0</v>
      </c>
      <c r="BR70" s="20">
        <v>0</v>
      </c>
      <c r="BS70" s="9"/>
      <c r="BT70" s="8">
        <v>0</v>
      </c>
      <c r="BU70" s="8">
        <v>0</v>
      </c>
      <c r="BV70" s="8">
        <v>0</v>
      </c>
      <c r="BW70" s="8">
        <v>0</v>
      </c>
      <c r="BX70" s="8">
        <v>0</v>
      </c>
      <c r="BY70" s="8">
        <v>0</v>
      </c>
      <c r="BZ70" s="8">
        <v>0</v>
      </c>
      <c r="CA70" s="8">
        <v>0</v>
      </c>
      <c r="CB70" s="8">
        <v>0</v>
      </c>
      <c r="CC70" s="8">
        <v>0</v>
      </c>
      <c r="CD70" s="8">
        <v>0</v>
      </c>
      <c r="CE70" s="8">
        <v>0</v>
      </c>
      <c r="CF70" s="8">
        <v>0</v>
      </c>
      <c r="CG70" s="8">
        <v>0</v>
      </c>
      <c r="CH70" s="8">
        <v>0</v>
      </c>
      <c r="CI70" s="20">
        <v>0</v>
      </c>
    </row>
    <row r="71" spans="1:290">
      <c r="A71" s="10" t="s">
        <v>102</v>
      </c>
      <c r="B71" s="18">
        <v>9000</v>
      </c>
      <c r="C71" s="17" t="s">
        <v>103</v>
      </c>
      <c r="D71" s="11">
        <v>537383.4315475506</v>
      </c>
      <c r="E71" s="11">
        <v>367.41013900000002</v>
      </c>
      <c r="F71" s="11">
        <v>1312.1810694698631</v>
      </c>
      <c r="G71" s="11">
        <v>508.53192156438359</v>
      </c>
      <c r="H71" s="11">
        <v>150.82835900000001</v>
      </c>
      <c r="I71" s="11">
        <v>268732.26419449726</v>
      </c>
      <c r="J71" s="11">
        <v>1084.9137071</v>
      </c>
      <c r="K71" s="11">
        <v>77.172603300000006</v>
      </c>
      <c r="L71" s="11">
        <v>1429.5543885</v>
      </c>
      <c r="M71" s="11">
        <v>1286.4350271000001</v>
      </c>
      <c r="N71" s="11">
        <v>98.830142100000003</v>
      </c>
      <c r="O71" s="11">
        <v>48.471153600000001</v>
      </c>
      <c r="P71" s="11">
        <v>1446.1041281</v>
      </c>
      <c r="Q71" s="11">
        <v>108.16986420000001</v>
      </c>
      <c r="R71" s="11">
        <v>20.1123288</v>
      </c>
      <c r="S71" s="11">
        <v>814054.41057388228</v>
      </c>
      <c r="T71" s="9"/>
      <c r="U71" s="11">
        <v>4605.9599382610349</v>
      </c>
      <c r="V71" s="11">
        <v>0</v>
      </c>
      <c r="W71" s="11">
        <v>47.673561643835598</v>
      </c>
      <c r="X71" s="11">
        <v>41.930958904109588</v>
      </c>
      <c r="Y71" s="11">
        <v>1.33</v>
      </c>
      <c r="Z71" s="11">
        <v>682.80095890410962</v>
      </c>
      <c r="AA71" s="11">
        <v>119.14164383561643</v>
      </c>
      <c r="AB71" s="11">
        <v>14.77</v>
      </c>
      <c r="AC71" s="11">
        <v>3156.69</v>
      </c>
      <c r="AD71" s="11">
        <v>69.22</v>
      </c>
      <c r="AE71" s="11">
        <v>3.17</v>
      </c>
      <c r="AF71" s="11">
        <v>0</v>
      </c>
      <c r="AG71" s="11">
        <v>19.920000000000002</v>
      </c>
      <c r="AH71" s="11">
        <v>26.01</v>
      </c>
      <c r="AI71" s="11">
        <v>6.48</v>
      </c>
      <c r="AJ71" s="11">
        <v>8795.0970615487076</v>
      </c>
      <c r="AK71" s="9"/>
      <c r="AL71" s="11">
        <v>5404745.1608427903</v>
      </c>
      <c r="AM71" s="11">
        <v>7760.237539937616</v>
      </c>
      <c r="AN71" s="11">
        <v>92520.862348755749</v>
      </c>
      <c r="AO71" s="11">
        <v>45294.846437276334</v>
      </c>
      <c r="AP71" s="11">
        <v>13689.044627355568</v>
      </c>
      <c r="AQ71" s="11">
        <v>1070027.1610018085</v>
      </c>
      <c r="AR71" s="11">
        <v>142216.41598615635</v>
      </c>
      <c r="AS71" s="11">
        <v>11254.975563842105</v>
      </c>
      <c r="AT71" s="11">
        <v>267655.53074444499</v>
      </c>
      <c r="AU71" s="11">
        <v>136133.70691588512</v>
      </c>
      <c r="AV71" s="11">
        <v>20780.975938290358</v>
      </c>
      <c r="AW71" s="11">
        <v>7045.4478037826593</v>
      </c>
      <c r="AX71" s="11">
        <v>183835.90926897197</v>
      </c>
      <c r="AY71" s="11">
        <v>22531.208972699998</v>
      </c>
      <c r="AZ71" s="11">
        <v>2193.1895906539175</v>
      </c>
      <c r="BA71" s="11">
        <v>7427684.6735826517</v>
      </c>
      <c r="BB71" s="9"/>
      <c r="BC71" s="11">
        <v>436.88219178082238</v>
      </c>
      <c r="BD71" s="11">
        <v>0</v>
      </c>
      <c r="BE71" s="11">
        <v>10.298630136986301</v>
      </c>
      <c r="BF71" s="11">
        <v>1</v>
      </c>
      <c r="BG71" s="11">
        <v>0</v>
      </c>
      <c r="BH71" s="11">
        <v>97.399999999999963</v>
      </c>
      <c r="BI71" s="11">
        <v>0</v>
      </c>
      <c r="BJ71" s="11">
        <v>0</v>
      </c>
      <c r="BK71" s="11">
        <v>1</v>
      </c>
      <c r="BL71" s="11">
        <v>0</v>
      </c>
      <c r="BM71" s="11">
        <v>0</v>
      </c>
      <c r="BN71" s="11">
        <v>0</v>
      </c>
      <c r="BO71" s="11">
        <v>0</v>
      </c>
      <c r="BP71" s="11">
        <v>0</v>
      </c>
      <c r="BQ71" s="11">
        <v>0</v>
      </c>
      <c r="BR71" s="11">
        <v>546.58082191780863</v>
      </c>
      <c r="BS71" s="9"/>
      <c r="BT71" s="11">
        <v>5947171.4345203834</v>
      </c>
      <c r="BU71" s="11">
        <v>8127.6476789376165</v>
      </c>
      <c r="BV71" s="11">
        <v>93891.01561000642</v>
      </c>
      <c r="BW71" s="11">
        <v>45846.309317744825</v>
      </c>
      <c r="BX71" s="11">
        <v>13841.202986355569</v>
      </c>
      <c r="BY71" s="11">
        <v>1339539.6261552104</v>
      </c>
      <c r="BZ71" s="11">
        <v>143420.47133709202</v>
      </c>
      <c r="CA71" s="11">
        <v>11346.918167142105</v>
      </c>
      <c r="CB71" s="11">
        <v>272242.77513294498</v>
      </c>
      <c r="CC71" s="11">
        <v>137489.3619429851</v>
      </c>
      <c r="CD71" s="11">
        <v>20882.976080390355</v>
      </c>
      <c r="CE71" s="11">
        <v>7093.9189573826598</v>
      </c>
      <c r="CF71" s="11">
        <v>185301.93339707193</v>
      </c>
      <c r="CG71" s="11">
        <v>22665.388836900001</v>
      </c>
      <c r="CH71" s="11">
        <v>2219.7819194539179</v>
      </c>
      <c r="CI71" s="11">
        <v>8251080.7620399995</v>
      </c>
    </row>
    <row r="72" spans="1:290" s="9" customFormat="1">
      <c r="A72" s="10" t="s">
        <v>104</v>
      </c>
      <c r="B72" s="18">
        <v>9001</v>
      </c>
      <c r="C72" s="17" t="s">
        <v>105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U72" s="11">
        <v>0</v>
      </c>
      <c r="V72" s="11">
        <v>0</v>
      </c>
      <c r="W72" s="11">
        <v>0</v>
      </c>
      <c r="X72" s="11">
        <v>0</v>
      </c>
      <c r="Y72" s="11">
        <v>0</v>
      </c>
      <c r="Z72" s="11">
        <v>0</v>
      </c>
      <c r="AA72" s="11">
        <v>0</v>
      </c>
      <c r="AB72" s="11">
        <v>0</v>
      </c>
      <c r="AC72" s="11">
        <v>0</v>
      </c>
      <c r="AD72" s="11">
        <v>0</v>
      </c>
      <c r="AE72" s="11">
        <v>0</v>
      </c>
      <c r="AF72" s="11">
        <v>0</v>
      </c>
      <c r="AG72" s="11">
        <v>0</v>
      </c>
      <c r="AH72" s="11">
        <v>0</v>
      </c>
      <c r="AI72" s="11">
        <v>0</v>
      </c>
      <c r="AJ72" s="11">
        <v>0</v>
      </c>
      <c r="AL72" s="11">
        <v>0</v>
      </c>
      <c r="AM72" s="11">
        <v>0</v>
      </c>
      <c r="AN72" s="11">
        <v>0</v>
      </c>
      <c r="AO72" s="11">
        <v>0</v>
      </c>
      <c r="AP72" s="11">
        <v>0</v>
      </c>
      <c r="AQ72" s="11">
        <v>0</v>
      </c>
      <c r="AR72" s="11">
        <v>0</v>
      </c>
      <c r="AS72" s="11">
        <v>0</v>
      </c>
      <c r="AT72" s="11">
        <v>0</v>
      </c>
      <c r="AU72" s="11">
        <v>0</v>
      </c>
      <c r="AV72" s="11">
        <v>0</v>
      </c>
      <c r="AW72" s="11">
        <v>0</v>
      </c>
      <c r="AX72" s="11">
        <v>0</v>
      </c>
      <c r="AY72" s="11">
        <v>0</v>
      </c>
      <c r="AZ72" s="11">
        <v>0</v>
      </c>
      <c r="BA72" s="11">
        <v>0</v>
      </c>
      <c r="BC72" s="11">
        <v>0</v>
      </c>
      <c r="BD72" s="11">
        <v>0</v>
      </c>
      <c r="BE72" s="11">
        <v>0</v>
      </c>
      <c r="BF72" s="11">
        <v>0</v>
      </c>
      <c r="BG72" s="11">
        <v>0</v>
      </c>
      <c r="BH72" s="11">
        <v>0</v>
      </c>
      <c r="BI72" s="11">
        <v>0</v>
      </c>
      <c r="BJ72" s="11">
        <v>0</v>
      </c>
      <c r="BK72" s="11">
        <v>0</v>
      </c>
      <c r="BL72" s="11">
        <v>0</v>
      </c>
      <c r="BM72" s="11">
        <v>0</v>
      </c>
      <c r="BN72" s="11">
        <v>0</v>
      </c>
      <c r="BO72" s="11">
        <v>0</v>
      </c>
      <c r="BP72" s="11">
        <v>0</v>
      </c>
      <c r="BQ72" s="11">
        <v>0</v>
      </c>
      <c r="BR72" s="11">
        <v>0</v>
      </c>
      <c r="BT72" s="11">
        <v>0</v>
      </c>
      <c r="BU72" s="11">
        <v>0</v>
      </c>
      <c r="BV72" s="11">
        <v>0</v>
      </c>
      <c r="BW72" s="11">
        <v>0</v>
      </c>
      <c r="BX72" s="11">
        <v>0</v>
      </c>
      <c r="BY72" s="11">
        <v>0</v>
      </c>
      <c r="BZ72" s="11">
        <v>0</v>
      </c>
      <c r="CA72" s="11">
        <v>0</v>
      </c>
      <c r="CB72" s="11">
        <v>0</v>
      </c>
      <c r="CC72" s="11">
        <v>0</v>
      </c>
      <c r="CD72" s="11">
        <v>0</v>
      </c>
      <c r="CE72" s="11">
        <v>0</v>
      </c>
      <c r="CF72" s="11">
        <v>0</v>
      </c>
      <c r="CG72" s="11">
        <v>0</v>
      </c>
      <c r="CH72" s="11">
        <v>0</v>
      </c>
      <c r="CI72" s="11">
        <v>0</v>
      </c>
    </row>
    <row r="73" spans="1:290" s="9" customFormat="1">
      <c r="A73" s="10" t="s">
        <v>106</v>
      </c>
      <c r="B73" s="18">
        <v>9003</v>
      </c>
      <c r="C73" s="17" t="s">
        <v>107</v>
      </c>
      <c r="D73" s="11">
        <v>537383.4315475506</v>
      </c>
      <c r="E73" s="11">
        <v>367.41013900000002</v>
      </c>
      <c r="F73" s="11">
        <v>1312.1810694698631</v>
      </c>
      <c r="G73" s="11">
        <v>508.53192156438359</v>
      </c>
      <c r="H73" s="11">
        <v>150.82835900000001</v>
      </c>
      <c r="I73" s="11">
        <v>268732.26419449726</v>
      </c>
      <c r="J73" s="11">
        <v>1084.9137071</v>
      </c>
      <c r="K73" s="11">
        <v>77.172603300000006</v>
      </c>
      <c r="L73" s="11">
        <v>1429.5543885</v>
      </c>
      <c r="M73" s="11">
        <v>1286.4350271000001</v>
      </c>
      <c r="N73" s="11">
        <v>98.830142100000003</v>
      </c>
      <c r="O73" s="11">
        <v>48.471153600000001</v>
      </c>
      <c r="P73" s="11">
        <v>1446.1041281</v>
      </c>
      <c r="Q73" s="11">
        <v>108.16986420000001</v>
      </c>
      <c r="R73" s="11">
        <v>20.1123288</v>
      </c>
      <c r="S73" s="11">
        <v>814054.41057388228</v>
      </c>
      <c r="U73" s="11">
        <v>4605.9599382610349</v>
      </c>
      <c r="V73" s="11">
        <v>0</v>
      </c>
      <c r="W73" s="11">
        <v>47.673561643835598</v>
      </c>
      <c r="X73" s="11">
        <v>41.930958904109588</v>
      </c>
      <c r="Y73" s="11">
        <v>1.33</v>
      </c>
      <c r="Z73" s="11">
        <v>682.80095890410962</v>
      </c>
      <c r="AA73" s="11">
        <v>119.14164383561643</v>
      </c>
      <c r="AB73" s="11">
        <v>14.77</v>
      </c>
      <c r="AC73" s="11">
        <v>3156.69</v>
      </c>
      <c r="AD73" s="11">
        <v>69.22</v>
      </c>
      <c r="AE73" s="11">
        <v>3.17</v>
      </c>
      <c r="AF73" s="11">
        <v>0</v>
      </c>
      <c r="AG73" s="11">
        <v>19.920000000000002</v>
      </c>
      <c r="AH73" s="11">
        <v>26.01</v>
      </c>
      <c r="AI73" s="11">
        <v>6.48</v>
      </c>
      <c r="AJ73" s="11">
        <v>8795.0970615487076</v>
      </c>
      <c r="AL73" s="11">
        <v>5404745.1608427903</v>
      </c>
      <c r="AM73" s="11">
        <v>7760.237539937616</v>
      </c>
      <c r="AN73" s="11">
        <v>92520.862348755749</v>
      </c>
      <c r="AO73" s="11">
        <v>45294.846437276334</v>
      </c>
      <c r="AP73" s="11">
        <v>13689.044627355568</v>
      </c>
      <c r="AQ73" s="11">
        <v>1070027.1610018085</v>
      </c>
      <c r="AR73" s="11">
        <v>142216.41598615635</v>
      </c>
      <c r="AS73" s="11">
        <v>11254.975563842105</v>
      </c>
      <c r="AT73" s="11">
        <v>267655.53074444499</v>
      </c>
      <c r="AU73" s="11">
        <v>136133.70691588512</v>
      </c>
      <c r="AV73" s="11">
        <v>20780.975938290358</v>
      </c>
      <c r="AW73" s="11">
        <v>7045.4478037826593</v>
      </c>
      <c r="AX73" s="11">
        <v>183835.90926897197</v>
      </c>
      <c r="AY73" s="11">
        <v>22531.208972699998</v>
      </c>
      <c r="AZ73" s="11">
        <v>2193.1895906539175</v>
      </c>
      <c r="BA73" s="11">
        <v>7427684.6735826517</v>
      </c>
      <c r="BC73" s="11">
        <v>436.88219178082238</v>
      </c>
      <c r="BD73" s="11">
        <v>0</v>
      </c>
      <c r="BE73" s="11">
        <v>10.298630136986301</v>
      </c>
      <c r="BF73" s="11">
        <v>1</v>
      </c>
      <c r="BG73" s="11">
        <v>0</v>
      </c>
      <c r="BH73" s="11">
        <v>97.399999999999963</v>
      </c>
      <c r="BI73" s="11">
        <v>0</v>
      </c>
      <c r="BJ73" s="11">
        <v>0</v>
      </c>
      <c r="BK73" s="11">
        <v>1</v>
      </c>
      <c r="BL73" s="11">
        <v>0</v>
      </c>
      <c r="BM73" s="11">
        <v>0</v>
      </c>
      <c r="BN73" s="11">
        <v>0</v>
      </c>
      <c r="BO73" s="11">
        <v>0</v>
      </c>
      <c r="BP73" s="11">
        <v>0</v>
      </c>
      <c r="BQ73" s="11">
        <v>0</v>
      </c>
      <c r="BR73" s="11">
        <v>546.58082191780863</v>
      </c>
      <c r="BT73" s="11">
        <v>5947171.4345203834</v>
      </c>
      <c r="BU73" s="11">
        <v>8127.6476789376165</v>
      </c>
      <c r="BV73" s="11">
        <v>93891.01561000642</v>
      </c>
      <c r="BW73" s="11">
        <v>45846.309317744825</v>
      </c>
      <c r="BX73" s="11">
        <v>13841.202986355569</v>
      </c>
      <c r="BY73" s="11">
        <v>1339539.6261552104</v>
      </c>
      <c r="BZ73" s="11">
        <v>143420.47133709202</v>
      </c>
      <c r="CA73" s="11">
        <v>11346.918167142105</v>
      </c>
      <c r="CB73" s="11">
        <v>272242.77513294498</v>
      </c>
      <c r="CC73" s="11">
        <v>137489.3619429851</v>
      </c>
      <c r="CD73" s="11">
        <v>20882.976080390355</v>
      </c>
      <c r="CE73" s="11">
        <v>7093.9189573826598</v>
      </c>
      <c r="CF73" s="11">
        <v>185301.93339707193</v>
      </c>
      <c r="CG73" s="11">
        <v>22665.388836900001</v>
      </c>
      <c r="CH73" s="11">
        <v>2219.7819194539179</v>
      </c>
      <c r="CI73" s="11">
        <v>8251080.7620399995</v>
      </c>
    </row>
    <row r="74" spans="1:290" s="9" customFormat="1">
      <c r="A74" s="12"/>
      <c r="B74" s="12"/>
      <c r="C74" s="12"/>
    </row>
    <row r="75" spans="1:290" s="9" customFormat="1">
      <c r="A75" s="12"/>
      <c r="B75" s="12"/>
      <c r="C75" s="12"/>
    </row>
    <row r="76" spans="1:290" s="9" customFormat="1">
      <c r="A76" s="12"/>
      <c r="B76" s="12"/>
      <c r="C76" s="12"/>
    </row>
    <row r="77" spans="1:290" s="9" customFormat="1">
      <c r="A77" s="12"/>
      <c r="B77" s="12"/>
      <c r="C77" s="12"/>
    </row>
    <row r="78" spans="1:290" s="9" customFormat="1">
      <c r="A78" s="12"/>
      <c r="B78" s="12"/>
      <c r="C78" s="12"/>
    </row>
    <row r="79" spans="1:290" s="9" customFormat="1">
      <c r="A79" s="12"/>
      <c r="B79" s="12"/>
      <c r="C79" s="12"/>
    </row>
    <row r="80" spans="1:290" s="9" customFormat="1">
      <c r="A80" s="12"/>
      <c r="B80" s="12"/>
      <c r="C80" s="12"/>
    </row>
    <row r="81" spans="1:3" s="9" customFormat="1">
      <c r="A81" s="12"/>
      <c r="B81" s="12"/>
      <c r="C81" s="12"/>
    </row>
    <row r="82" spans="1:3" s="9" customFormat="1">
      <c r="A82" s="12"/>
      <c r="B82" s="12"/>
      <c r="C82" s="12"/>
    </row>
    <row r="83" spans="1:3" s="9" customFormat="1">
      <c r="A83" s="12"/>
      <c r="B83" s="12"/>
      <c r="C83" s="12"/>
    </row>
    <row r="84" spans="1:3" s="9" customFormat="1">
      <c r="A84" s="12"/>
      <c r="B84" s="12"/>
      <c r="C84" s="12"/>
    </row>
    <row r="85" spans="1:3" s="9" customFormat="1">
      <c r="A85" s="12"/>
      <c r="B85" s="12"/>
      <c r="C85" s="12"/>
    </row>
    <row r="86" spans="1:3" s="9" customFormat="1">
      <c r="A86" s="12"/>
      <c r="B86" s="12"/>
      <c r="C86" s="12"/>
    </row>
    <row r="87" spans="1:3" s="9" customFormat="1">
      <c r="A87" s="12"/>
      <c r="B87" s="12"/>
      <c r="C87" s="12"/>
    </row>
  </sheetData>
  <mergeCells count="5">
    <mergeCell ref="D5:R5"/>
    <mergeCell ref="U5:AI5"/>
    <mergeCell ref="AL5:AZ5"/>
    <mergeCell ref="BC5:BQ5"/>
    <mergeCell ref="BT5:CH5"/>
  </mergeCells>
  <pageMargins left="0.2" right="0.75" top="0.52" bottom="0.52" header="0.5" footer="0.5"/>
  <pageSetup paperSize="9" scale="4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D87"/>
  <sheetViews>
    <sheetView showGridLines="0" zoomScale="80" zoomScaleNormal="80" workbookViewId="0">
      <pane xSplit="3" ySplit="6" topLeftCell="D7" activePane="bottomRight" state="frozen"/>
      <selection activeCell="D11" sqref="D11"/>
      <selection pane="topRight" activeCell="D11" sqref="D11"/>
      <selection pane="bottomLeft" activeCell="D11" sqref="D11"/>
      <selection pane="bottomRight" activeCell="D7" sqref="D7"/>
    </sheetView>
  </sheetViews>
  <sheetFormatPr defaultColWidth="9.140625" defaultRowHeight="12.75"/>
  <cols>
    <col min="1" max="1" width="58.7109375" style="4" customWidth="1"/>
    <col min="2" max="3" width="15.7109375" style="4" customWidth="1"/>
    <col min="4" max="19" width="15.7109375" style="2" customWidth="1"/>
    <col min="20" max="20" width="3.28515625" style="2" customWidth="1"/>
    <col min="21" max="36" width="15.7109375" style="2" customWidth="1"/>
    <col min="37" max="37" width="3.28515625" style="2" customWidth="1"/>
    <col min="38" max="53" width="15.7109375" style="2" customWidth="1"/>
    <col min="54" max="54" width="3.28515625" style="2" customWidth="1"/>
    <col min="55" max="70" width="15.7109375" style="2" customWidth="1"/>
    <col min="71" max="71" width="3.28515625" style="2" customWidth="1"/>
    <col min="72" max="87" width="15.7109375" style="2" customWidth="1"/>
    <col min="88" max="16384" width="9.140625" style="2"/>
  </cols>
  <sheetData>
    <row r="1" spans="1:290" ht="15" customHeight="1">
      <c r="A1" s="1" t="s">
        <v>12</v>
      </c>
      <c r="B1" s="13"/>
      <c r="C1" s="13"/>
    </row>
    <row r="2" spans="1:290" ht="15" customHeight="1">
      <c r="A2" s="1" t="s">
        <v>1</v>
      </c>
      <c r="B2" s="13"/>
      <c r="C2" s="13"/>
    </row>
    <row r="3" spans="1:290" ht="15" customHeight="1">
      <c r="A3" s="3" t="s">
        <v>129</v>
      </c>
      <c r="B3" s="13"/>
      <c r="C3" s="13"/>
    </row>
    <row r="4" spans="1:290" ht="22.5" customHeight="1"/>
    <row r="5" spans="1:290" ht="22.5" customHeight="1">
      <c r="D5" s="21" t="s">
        <v>119</v>
      </c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2"/>
      <c r="U5" s="21" t="s">
        <v>120</v>
      </c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2"/>
      <c r="AL5" s="21" t="s">
        <v>121</v>
      </c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2"/>
      <c r="BC5" s="21" t="s">
        <v>122</v>
      </c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2"/>
      <c r="BT5" s="21" t="s">
        <v>123</v>
      </c>
      <c r="BU5" s="26"/>
      <c r="BV5" s="26"/>
      <c r="BW5" s="26"/>
      <c r="BX5" s="26"/>
      <c r="BY5" s="26"/>
      <c r="BZ5" s="26"/>
      <c r="CA5" s="26"/>
      <c r="CB5" s="26"/>
      <c r="CC5" s="26"/>
      <c r="CD5" s="26"/>
      <c r="CE5" s="26"/>
      <c r="CF5" s="26"/>
      <c r="CG5" s="26"/>
      <c r="CH5" s="22"/>
    </row>
    <row r="6" spans="1:290" ht="79.5" customHeight="1">
      <c r="A6" s="15" t="s">
        <v>32</v>
      </c>
      <c r="B6" s="15" t="s">
        <v>33</v>
      </c>
      <c r="C6" s="15" t="s">
        <v>34</v>
      </c>
      <c r="D6" s="6" t="s">
        <v>2</v>
      </c>
      <c r="E6" s="6" t="s">
        <v>4</v>
      </c>
      <c r="F6" s="6" t="s">
        <v>8</v>
      </c>
      <c r="G6" s="6" t="s">
        <v>13</v>
      </c>
      <c r="H6" s="6" t="s">
        <v>19</v>
      </c>
      <c r="I6" s="6" t="s">
        <v>21</v>
      </c>
      <c r="J6" s="6" t="s">
        <v>23</v>
      </c>
      <c r="K6" s="6" t="s">
        <v>25</v>
      </c>
      <c r="L6" s="6" t="s">
        <v>15</v>
      </c>
      <c r="M6" s="6" t="s">
        <v>16</v>
      </c>
      <c r="N6" s="6" t="s">
        <v>17</v>
      </c>
      <c r="O6" s="6" t="s">
        <v>18</v>
      </c>
      <c r="P6" s="6" t="s">
        <v>20</v>
      </c>
      <c r="Q6" s="6" t="s">
        <v>27</v>
      </c>
      <c r="R6" s="6" t="s">
        <v>24</v>
      </c>
      <c r="S6" s="19" t="s">
        <v>124</v>
      </c>
      <c r="U6" s="6" t="s">
        <v>2</v>
      </c>
      <c r="V6" s="6" t="s">
        <v>4</v>
      </c>
      <c r="W6" s="6" t="s">
        <v>8</v>
      </c>
      <c r="X6" s="6" t="s">
        <v>13</v>
      </c>
      <c r="Y6" s="6" t="s">
        <v>19</v>
      </c>
      <c r="Z6" s="6" t="s">
        <v>21</v>
      </c>
      <c r="AA6" s="6" t="s">
        <v>23</v>
      </c>
      <c r="AB6" s="6" t="s">
        <v>25</v>
      </c>
      <c r="AC6" s="6" t="s">
        <v>15</v>
      </c>
      <c r="AD6" s="6" t="s">
        <v>16</v>
      </c>
      <c r="AE6" s="6" t="s">
        <v>17</v>
      </c>
      <c r="AF6" s="6" t="s">
        <v>18</v>
      </c>
      <c r="AG6" s="6" t="s">
        <v>20</v>
      </c>
      <c r="AH6" s="6" t="s">
        <v>27</v>
      </c>
      <c r="AI6" s="6" t="s">
        <v>24</v>
      </c>
      <c r="AJ6" s="19" t="s">
        <v>125</v>
      </c>
      <c r="AL6" s="6" t="s">
        <v>2</v>
      </c>
      <c r="AM6" s="6" t="s">
        <v>4</v>
      </c>
      <c r="AN6" s="6" t="s">
        <v>8</v>
      </c>
      <c r="AO6" s="6" t="s">
        <v>13</v>
      </c>
      <c r="AP6" s="6" t="s">
        <v>19</v>
      </c>
      <c r="AQ6" s="6" t="s">
        <v>21</v>
      </c>
      <c r="AR6" s="6" t="s">
        <v>23</v>
      </c>
      <c r="AS6" s="6" t="s">
        <v>25</v>
      </c>
      <c r="AT6" s="6" t="s">
        <v>15</v>
      </c>
      <c r="AU6" s="6" t="s">
        <v>16</v>
      </c>
      <c r="AV6" s="6" t="s">
        <v>17</v>
      </c>
      <c r="AW6" s="6" t="s">
        <v>18</v>
      </c>
      <c r="AX6" s="6" t="s">
        <v>20</v>
      </c>
      <c r="AY6" s="6" t="s">
        <v>27</v>
      </c>
      <c r="AZ6" s="6" t="s">
        <v>24</v>
      </c>
      <c r="BA6" s="19" t="s">
        <v>126</v>
      </c>
      <c r="BC6" s="6" t="s">
        <v>2</v>
      </c>
      <c r="BD6" s="6" t="s">
        <v>4</v>
      </c>
      <c r="BE6" s="6" t="s">
        <v>8</v>
      </c>
      <c r="BF6" s="6" t="s">
        <v>13</v>
      </c>
      <c r="BG6" s="6" t="s">
        <v>19</v>
      </c>
      <c r="BH6" s="6" t="s">
        <v>21</v>
      </c>
      <c r="BI6" s="6" t="s">
        <v>23</v>
      </c>
      <c r="BJ6" s="6" t="s">
        <v>25</v>
      </c>
      <c r="BK6" s="6" t="s">
        <v>15</v>
      </c>
      <c r="BL6" s="6" t="s">
        <v>16</v>
      </c>
      <c r="BM6" s="6" t="s">
        <v>17</v>
      </c>
      <c r="BN6" s="6" t="s">
        <v>18</v>
      </c>
      <c r="BO6" s="6" t="s">
        <v>20</v>
      </c>
      <c r="BP6" s="6" t="s">
        <v>27</v>
      </c>
      <c r="BQ6" s="6" t="s">
        <v>24</v>
      </c>
      <c r="BR6" s="19" t="s">
        <v>127</v>
      </c>
      <c r="BT6" s="6" t="s">
        <v>2</v>
      </c>
      <c r="BU6" s="6" t="s">
        <v>4</v>
      </c>
      <c r="BV6" s="6" t="s">
        <v>8</v>
      </c>
      <c r="BW6" s="6" t="s">
        <v>13</v>
      </c>
      <c r="BX6" s="6" t="s">
        <v>19</v>
      </c>
      <c r="BY6" s="6" t="s">
        <v>21</v>
      </c>
      <c r="BZ6" s="6" t="s">
        <v>23</v>
      </c>
      <c r="CA6" s="6" t="s">
        <v>25</v>
      </c>
      <c r="CB6" s="6" t="s">
        <v>15</v>
      </c>
      <c r="CC6" s="6" t="s">
        <v>16</v>
      </c>
      <c r="CD6" s="6" t="s">
        <v>17</v>
      </c>
      <c r="CE6" s="6" t="s">
        <v>18</v>
      </c>
      <c r="CF6" s="6" t="s">
        <v>20</v>
      </c>
      <c r="CG6" s="6" t="s">
        <v>27</v>
      </c>
      <c r="CH6" s="6" t="s">
        <v>24</v>
      </c>
      <c r="CI6" s="19" t="s">
        <v>128</v>
      </c>
    </row>
    <row r="7" spans="1:290" ht="12.75" customHeight="1">
      <c r="A7" s="7" t="s">
        <v>35</v>
      </c>
      <c r="B7" s="16">
        <v>1001</v>
      </c>
      <c r="C7" s="17" t="s">
        <v>36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20">
        <v>0</v>
      </c>
      <c r="T7" s="9"/>
      <c r="U7" s="8">
        <v>0</v>
      </c>
      <c r="V7" s="8">
        <v>0</v>
      </c>
      <c r="W7" s="8">
        <v>0</v>
      </c>
      <c r="X7" s="8">
        <v>0</v>
      </c>
      <c r="Y7" s="8">
        <v>0</v>
      </c>
      <c r="Z7" s="8">
        <v>0</v>
      </c>
      <c r="AA7" s="8">
        <v>0</v>
      </c>
      <c r="AB7" s="8">
        <v>0</v>
      </c>
      <c r="AC7" s="8">
        <v>0</v>
      </c>
      <c r="AD7" s="8">
        <v>0</v>
      </c>
      <c r="AE7" s="8">
        <v>0</v>
      </c>
      <c r="AF7" s="8">
        <v>0</v>
      </c>
      <c r="AG7" s="8">
        <v>0</v>
      </c>
      <c r="AH7" s="8">
        <v>0</v>
      </c>
      <c r="AI7" s="8">
        <v>0</v>
      </c>
      <c r="AJ7" s="20">
        <v>0</v>
      </c>
      <c r="AK7" s="9"/>
      <c r="AL7" s="8">
        <v>0</v>
      </c>
      <c r="AM7" s="8">
        <v>0</v>
      </c>
      <c r="AN7" s="8">
        <v>0</v>
      </c>
      <c r="AO7" s="8">
        <v>0</v>
      </c>
      <c r="AP7" s="8">
        <v>0</v>
      </c>
      <c r="AQ7" s="8">
        <v>0</v>
      </c>
      <c r="AR7" s="8">
        <v>0</v>
      </c>
      <c r="AS7" s="8">
        <v>0</v>
      </c>
      <c r="AT7" s="8">
        <v>0</v>
      </c>
      <c r="AU7" s="8">
        <v>0</v>
      </c>
      <c r="AV7" s="8">
        <v>0</v>
      </c>
      <c r="AW7" s="8">
        <v>0</v>
      </c>
      <c r="AX7" s="8">
        <v>0</v>
      </c>
      <c r="AY7" s="8">
        <v>0</v>
      </c>
      <c r="AZ7" s="8">
        <v>0</v>
      </c>
      <c r="BA7" s="20">
        <v>0</v>
      </c>
      <c r="BB7" s="9"/>
      <c r="BC7" s="8">
        <v>0</v>
      </c>
      <c r="BD7" s="8">
        <v>0</v>
      </c>
      <c r="BE7" s="8">
        <v>0</v>
      </c>
      <c r="BF7" s="8">
        <v>0</v>
      </c>
      <c r="BG7" s="8">
        <v>0</v>
      </c>
      <c r="BH7" s="8">
        <v>0</v>
      </c>
      <c r="BI7" s="8">
        <v>0</v>
      </c>
      <c r="BJ7" s="8">
        <v>0</v>
      </c>
      <c r="BK7" s="8">
        <v>0</v>
      </c>
      <c r="BL7" s="8">
        <v>0</v>
      </c>
      <c r="BM7" s="8">
        <v>0</v>
      </c>
      <c r="BN7" s="8">
        <v>0</v>
      </c>
      <c r="BO7" s="8">
        <v>0</v>
      </c>
      <c r="BP7" s="8">
        <v>0</v>
      </c>
      <c r="BQ7" s="8">
        <v>0</v>
      </c>
      <c r="BR7" s="20">
        <v>0</v>
      </c>
      <c r="BS7" s="9"/>
      <c r="BT7" s="8">
        <v>0</v>
      </c>
      <c r="BU7" s="8">
        <v>0</v>
      </c>
      <c r="BV7" s="8">
        <v>0</v>
      </c>
      <c r="BW7" s="8">
        <v>0</v>
      </c>
      <c r="BX7" s="8">
        <v>0</v>
      </c>
      <c r="BY7" s="8">
        <v>0</v>
      </c>
      <c r="BZ7" s="8">
        <v>0</v>
      </c>
      <c r="CA7" s="8">
        <v>0</v>
      </c>
      <c r="CB7" s="8">
        <v>0</v>
      </c>
      <c r="CC7" s="8">
        <v>0</v>
      </c>
      <c r="CD7" s="8">
        <v>0</v>
      </c>
      <c r="CE7" s="8">
        <v>0</v>
      </c>
      <c r="CF7" s="8">
        <v>0</v>
      </c>
      <c r="CG7" s="8">
        <v>0</v>
      </c>
      <c r="CH7" s="8">
        <v>0</v>
      </c>
      <c r="CI7" s="20">
        <v>0</v>
      </c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9"/>
      <c r="IU7" s="9"/>
      <c r="IV7" s="9"/>
      <c r="IW7" s="9"/>
      <c r="IX7" s="9"/>
      <c r="IY7" s="9"/>
      <c r="IZ7" s="9"/>
      <c r="JA7" s="9"/>
      <c r="JB7" s="9"/>
      <c r="JC7" s="9"/>
      <c r="JD7" s="9"/>
      <c r="JE7" s="9"/>
      <c r="JF7" s="9"/>
      <c r="JG7" s="9"/>
      <c r="JH7" s="9"/>
      <c r="JI7" s="9"/>
      <c r="JJ7" s="9"/>
      <c r="JK7" s="9"/>
      <c r="JL7" s="9"/>
      <c r="JM7" s="9"/>
      <c r="JN7" s="9"/>
      <c r="JO7" s="9"/>
      <c r="JP7" s="9"/>
      <c r="JQ7" s="9"/>
      <c r="JR7" s="9"/>
      <c r="JS7" s="9"/>
      <c r="JT7" s="9"/>
      <c r="JU7" s="9"/>
      <c r="JV7" s="9"/>
      <c r="JW7" s="9"/>
      <c r="JX7" s="9"/>
      <c r="JY7" s="9"/>
      <c r="JZ7" s="9"/>
      <c r="KA7" s="9"/>
      <c r="KB7" s="9"/>
      <c r="KC7" s="9"/>
      <c r="KD7" s="9"/>
    </row>
    <row r="8" spans="1:290" ht="12.75" customHeight="1">
      <c r="A8" s="7" t="s">
        <v>37</v>
      </c>
      <c r="B8" s="16">
        <v>1003</v>
      </c>
      <c r="C8" s="17" t="s">
        <v>36</v>
      </c>
      <c r="D8" s="8">
        <v>699670.11</v>
      </c>
      <c r="E8" s="8">
        <v>0</v>
      </c>
      <c r="F8" s="8">
        <v>0</v>
      </c>
      <c r="G8" s="8">
        <v>0</v>
      </c>
      <c r="H8" s="8">
        <v>0</v>
      </c>
      <c r="I8" s="8">
        <v>186013.68000000002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20">
        <v>885683.79</v>
      </c>
      <c r="T8" s="9"/>
      <c r="U8" s="8">
        <v>0</v>
      </c>
      <c r="V8" s="8">
        <v>0</v>
      </c>
      <c r="W8" s="8">
        <v>0</v>
      </c>
      <c r="X8" s="8">
        <v>0</v>
      </c>
      <c r="Y8" s="8">
        <v>0</v>
      </c>
      <c r="Z8" s="8">
        <v>0</v>
      </c>
      <c r="AA8" s="8">
        <v>0</v>
      </c>
      <c r="AB8" s="8">
        <v>0</v>
      </c>
      <c r="AC8" s="8">
        <v>0</v>
      </c>
      <c r="AD8" s="8">
        <v>0</v>
      </c>
      <c r="AE8" s="8">
        <v>0</v>
      </c>
      <c r="AF8" s="8">
        <v>0</v>
      </c>
      <c r="AG8" s="8">
        <v>0</v>
      </c>
      <c r="AH8" s="8">
        <v>0</v>
      </c>
      <c r="AI8" s="8">
        <v>0</v>
      </c>
      <c r="AJ8" s="20">
        <v>0</v>
      </c>
      <c r="AK8" s="9"/>
      <c r="AL8" s="8">
        <v>2673733698</v>
      </c>
      <c r="AM8" s="8">
        <v>0</v>
      </c>
      <c r="AN8" s="8">
        <v>22686566.260000002</v>
      </c>
      <c r="AO8" s="8">
        <v>9103690.7800000012</v>
      </c>
      <c r="AP8" s="8">
        <v>3974378.3600000003</v>
      </c>
      <c r="AQ8" s="8">
        <v>501790289.05000001</v>
      </c>
      <c r="AR8" s="8">
        <v>159225928.5</v>
      </c>
      <c r="AS8" s="8">
        <v>15702959.460000001</v>
      </c>
      <c r="AT8" s="8">
        <v>10570.679999999998</v>
      </c>
      <c r="AU8" s="8">
        <v>16301623.640000001</v>
      </c>
      <c r="AV8" s="8">
        <v>776912.42</v>
      </c>
      <c r="AW8" s="8">
        <v>0</v>
      </c>
      <c r="AX8" s="8">
        <v>74702883.700000003</v>
      </c>
      <c r="AY8" s="8">
        <v>180977.08999999994</v>
      </c>
      <c r="AZ8" s="8">
        <v>0</v>
      </c>
      <c r="BA8" s="20">
        <v>3478190477.9400005</v>
      </c>
      <c r="BB8" s="9"/>
      <c r="BC8" s="8">
        <v>0</v>
      </c>
      <c r="BD8" s="8">
        <v>0</v>
      </c>
      <c r="BE8" s="8">
        <v>0</v>
      </c>
      <c r="BF8" s="8">
        <v>0</v>
      </c>
      <c r="BG8" s="8">
        <v>0</v>
      </c>
      <c r="BH8" s="8">
        <v>0</v>
      </c>
      <c r="BI8" s="8">
        <v>0</v>
      </c>
      <c r="BJ8" s="8">
        <v>0</v>
      </c>
      <c r="BK8" s="8">
        <v>0</v>
      </c>
      <c r="BL8" s="8">
        <v>0</v>
      </c>
      <c r="BM8" s="8">
        <v>0</v>
      </c>
      <c r="BN8" s="8">
        <v>0</v>
      </c>
      <c r="BO8" s="8">
        <v>0</v>
      </c>
      <c r="BP8" s="8">
        <v>0</v>
      </c>
      <c r="BQ8" s="8">
        <v>0</v>
      </c>
      <c r="BR8" s="20">
        <v>0</v>
      </c>
      <c r="BS8" s="9"/>
      <c r="BT8" s="8">
        <v>2674433368.1100001</v>
      </c>
      <c r="BU8" s="8">
        <v>0</v>
      </c>
      <c r="BV8" s="8">
        <v>22686566.260000002</v>
      </c>
      <c r="BW8" s="8">
        <v>9103690.7800000012</v>
      </c>
      <c r="BX8" s="8">
        <v>3974378.3600000003</v>
      </c>
      <c r="BY8" s="8">
        <v>501976302.73000002</v>
      </c>
      <c r="BZ8" s="8">
        <v>159225928.5</v>
      </c>
      <c r="CA8" s="8">
        <v>15702959.460000001</v>
      </c>
      <c r="CB8" s="8">
        <v>10570.679999999998</v>
      </c>
      <c r="CC8" s="8">
        <v>16301623.640000001</v>
      </c>
      <c r="CD8" s="8">
        <v>776912.42</v>
      </c>
      <c r="CE8" s="8">
        <v>0</v>
      </c>
      <c r="CF8" s="8">
        <v>74702883.700000003</v>
      </c>
      <c r="CG8" s="8">
        <v>180977.08999999994</v>
      </c>
      <c r="CH8" s="8">
        <v>0</v>
      </c>
      <c r="CI8" s="20">
        <v>3479076161.7300005</v>
      </c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  <c r="IW8" s="9"/>
      <c r="IX8" s="9"/>
      <c r="IY8" s="9"/>
      <c r="IZ8" s="9"/>
      <c r="JA8" s="9"/>
      <c r="JB8" s="9"/>
      <c r="JC8" s="9"/>
      <c r="JD8" s="9"/>
      <c r="JE8" s="9"/>
      <c r="JF8" s="9"/>
      <c r="JG8" s="9"/>
      <c r="JH8" s="9"/>
      <c r="JI8" s="9"/>
      <c r="JJ8" s="9"/>
      <c r="JK8" s="9"/>
      <c r="JL8" s="9"/>
      <c r="JM8" s="9"/>
      <c r="JN8" s="9"/>
      <c r="JO8" s="9"/>
      <c r="JP8" s="9"/>
      <c r="JQ8" s="9"/>
      <c r="JR8" s="9"/>
      <c r="JS8" s="9"/>
      <c r="JT8" s="9"/>
      <c r="JU8" s="9"/>
      <c r="JV8" s="9"/>
      <c r="JW8" s="9"/>
      <c r="JX8" s="9"/>
      <c r="JY8" s="9"/>
      <c r="JZ8" s="9"/>
      <c r="KA8" s="9"/>
      <c r="KB8" s="9"/>
      <c r="KC8" s="9"/>
      <c r="KD8" s="9"/>
    </row>
    <row r="9" spans="1:290" ht="12.75" customHeight="1">
      <c r="A9" s="7" t="s">
        <v>38</v>
      </c>
      <c r="B9" s="16">
        <v>1004</v>
      </c>
      <c r="C9" s="17" t="s">
        <v>36</v>
      </c>
      <c r="D9" s="8">
        <v>11085115.949999999</v>
      </c>
      <c r="E9" s="8">
        <v>115238.12</v>
      </c>
      <c r="F9" s="8">
        <v>450079.92</v>
      </c>
      <c r="G9" s="8">
        <v>107613.05</v>
      </c>
      <c r="H9" s="8">
        <v>63723.200000000004</v>
      </c>
      <c r="I9" s="8">
        <v>1553500.5899999999</v>
      </c>
      <c r="J9" s="8">
        <v>757845.70000000007</v>
      </c>
      <c r="K9" s="8">
        <v>0</v>
      </c>
      <c r="L9" s="8">
        <v>118029.85</v>
      </c>
      <c r="M9" s="8">
        <v>0</v>
      </c>
      <c r="N9" s="8">
        <v>0</v>
      </c>
      <c r="O9" s="8">
        <v>31351.87</v>
      </c>
      <c r="P9" s="8">
        <v>1105662.27</v>
      </c>
      <c r="Q9" s="8">
        <v>0</v>
      </c>
      <c r="R9" s="8">
        <v>0</v>
      </c>
      <c r="S9" s="20">
        <v>15388160.519999996</v>
      </c>
      <c r="T9" s="9"/>
      <c r="U9" s="8">
        <v>0</v>
      </c>
      <c r="V9" s="8">
        <v>0</v>
      </c>
      <c r="W9" s="8">
        <v>0</v>
      </c>
      <c r="X9" s="8">
        <v>0</v>
      </c>
      <c r="Y9" s="8">
        <v>0</v>
      </c>
      <c r="Z9" s="8">
        <v>0</v>
      </c>
      <c r="AA9" s="8">
        <v>0</v>
      </c>
      <c r="AB9" s="8">
        <v>0</v>
      </c>
      <c r="AC9" s="8">
        <v>0</v>
      </c>
      <c r="AD9" s="8">
        <v>0</v>
      </c>
      <c r="AE9" s="8">
        <v>0</v>
      </c>
      <c r="AF9" s="8">
        <v>0</v>
      </c>
      <c r="AG9" s="8">
        <v>0</v>
      </c>
      <c r="AH9" s="8">
        <v>0</v>
      </c>
      <c r="AI9" s="8">
        <v>0</v>
      </c>
      <c r="AJ9" s="20">
        <v>0</v>
      </c>
      <c r="AK9" s="9"/>
      <c r="AL9" s="8">
        <v>3112426416.7999992</v>
      </c>
      <c r="AM9" s="8">
        <v>3806121.33</v>
      </c>
      <c r="AN9" s="8">
        <v>77647549.849999994</v>
      </c>
      <c r="AO9" s="8">
        <v>62268915.289999999</v>
      </c>
      <c r="AP9" s="8">
        <v>7583428.4699999997</v>
      </c>
      <c r="AQ9" s="8">
        <v>669924244.51999998</v>
      </c>
      <c r="AR9" s="8">
        <v>240480698.71000001</v>
      </c>
      <c r="AS9" s="8">
        <v>1167428.3999999999</v>
      </c>
      <c r="AT9" s="8">
        <v>14156908.68</v>
      </c>
      <c r="AU9" s="8">
        <v>80032052.469999999</v>
      </c>
      <c r="AV9" s="8">
        <v>23019359.09</v>
      </c>
      <c r="AW9" s="8">
        <v>14698939.6</v>
      </c>
      <c r="AX9" s="8">
        <v>303136889.88</v>
      </c>
      <c r="AY9" s="8">
        <v>3251793.5599999996</v>
      </c>
      <c r="AZ9" s="8">
        <v>330502.53999999998</v>
      </c>
      <c r="BA9" s="20">
        <v>4613931249.1899996</v>
      </c>
      <c r="BB9" s="9"/>
      <c r="BC9" s="8">
        <v>0</v>
      </c>
      <c r="BD9" s="8">
        <v>0</v>
      </c>
      <c r="BE9" s="8">
        <v>0</v>
      </c>
      <c r="BF9" s="8">
        <v>0</v>
      </c>
      <c r="BG9" s="8">
        <v>0</v>
      </c>
      <c r="BH9" s="8">
        <v>0</v>
      </c>
      <c r="BI9" s="8">
        <v>0</v>
      </c>
      <c r="BJ9" s="8">
        <v>0</v>
      </c>
      <c r="BK9" s="8">
        <v>0</v>
      </c>
      <c r="BL9" s="8">
        <v>0</v>
      </c>
      <c r="BM9" s="8">
        <v>0</v>
      </c>
      <c r="BN9" s="8">
        <v>0</v>
      </c>
      <c r="BO9" s="8">
        <v>0</v>
      </c>
      <c r="BP9" s="8">
        <v>0</v>
      </c>
      <c r="BQ9" s="8">
        <v>0</v>
      </c>
      <c r="BR9" s="20">
        <v>0</v>
      </c>
      <c r="BS9" s="9"/>
      <c r="BT9" s="8">
        <v>3123511532.749999</v>
      </c>
      <c r="BU9" s="8">
        <v>3921359.45</v>
      </c>
      <c r="BV9" s="8">
        <v>78097629.769999996</v>
      </c>
      <c r="BW9" s="8">
        <v>62376528.339999996</v>
      </c>
      <c r="BX9" s="8">
        <v>7647151.6699999999</v>
      </c>
      <c r="BY9" s="8">
        <v>671477745.11000001</v>
      </c>
      <c r="BZ9" s="8">
        <v>241238544.41</v>
      </c>
      <c r="CA9" s="8">
        <v>1167428.3999999999</v>
      </c>
      <c r="CB9" s="8">
        <v>14274938.529999999</v>
      </c>
      <c r="CC9" s="8">
        <v>80032052.469999999</v>
      </c>
      <c r="CD9" s="8">
        <v>23019359.09</v>
      </c>
      <c r="CE9" s="8">
        <v>14730291.469999999</v>
      </c>
      <c r="CF9" s="8">
        <v>304242552.14999998</v>
      </c>
      <c r="CG9" s="8">
        <v>3251793.5599999996</v>
      </c>
      <c r="CH9" s="8">
        <v>330502.53999999998</v>
      </c>
      <c r="CI9" s="20">
        <v>4629319409.7099991</v>
      </c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  <c r="IW9" s="9"/>
      <c r="IX9" s="9"/>
      <c r="IY9" s="9"/>
      <c r="IZ9" s="9"/>
      <c r="JA9" s="9"/>
      <c r="JB9" s="9"/>
      <c r="JC9" s="9"/>
      <c r="JD9" s="9"/>
      <c r="JE9" s="9"/>
      <c r="JF9" s="9"/>
      <c r="JG9" s="9"/>
      <c r="JH9" s="9"/>
      <c r="JI9" s="9"/>
      <c r="JJ9" s="9"/>
      <c r="JK9" s="9"/>
      <c r="JL9" s="9"/>
      <c r="JM9" s="9"/>
      <c r="JN9" s="9"/>
      <c r="JO9" s="9"/>
      <c r="JP9" s="9"/>
      <c r="JQ9" s="9"/>
      <c r="JR9" s="9"/>
      <c r="JS9" s="9"/>
      <c r="JT9" s="9"/>
      <c r="JU9" s="9"/>
      <c r="JV9" s="9"/>
      <c r="JW9" s="9"/>
      <c r="JX9" s="9"/>
      <c r="JY9" s="9"/>
      <c r="JZ9" s="9"/>
      <c r="KA9" s="9"/>
      <c r="KB9" s="9"/>
      <c r="KC9" s="9"/>
      <c r="KD9" s="9"/>
    </row>
    <row r="10" spans="1:290" ht="12.75" customHeight="1">
      <c r="A10" s="7" t="s">
        <v>39</v>
      </c>
      <c r="B10" s="16">
        <v>1005</v>
      </c>
      <c r="C10" s="17" t="s">
        <v>36</v>
      </c>
      <c r="D10" s="8">
        <v>67235541.739351794</v>
      </c>
      <c r="E10" s="8">
        <v>2167307.0199867999</v>
      </c>
      <c r="F10" s="8">
        <v>3311027.4799616998</v>
      </c>
      <c r="G10" s="8">
        <v>832708.5899884</v>
      </c>
      <c r="H10" s="8">
        <v>2788339.5599966999</v>
      </c>
      <c r="I10" s="8">
        <v>15437466.519791</v>
      </c>
      <c r="J10" s="8">
        <v>5399768.3499656804</v>
      </c>
      <c r="K10" s="8">
        <v>534303.46999669995</v>
      </c>
      <c r="L10" s="8">
        <v>1323525.1399511001</v>
      </c>
      <c r="M10" s="8">
        <v>2655367.3499615998</v>
      </c>
      <c r="N10" s="8">
        <v>548268.4900006</v>
      </c>
      <c r="O10" s="8">
        <v>235081.27999869999</v>
      </c>
      <c r="P10" s="8">
        <v>12538010.7999513</v>
      </c>
      <c r="Q10" s="8">
        <v>1239689.7199983001</v>
      </c>
      <c r="R10" s="8">
        <v>81748.369999100003</v>
      </c>
      <c r="S10" s="20">
        <v>116328153.87889944</v>
      </c>
      <c r="T10" s="9"/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8">
        <v>0</v>
      </c>
      <c r="AB10" s="8">
        <v>0</v>
      </c>
      <c r="AC10" s="8">
        <v>0</v>
      </c>
      <c r="AD10" s="8">
        <v>0</v>
      </c>
      <c r="AE10" s="8">
        <v>0</v>
      </c>
      <c r="AF10" s="8">
        <v>0</v>
      </c>
      <c r="AG10" s="8">
        <v>0</v>
      </c>
      <c r="AH10" s="8">
        <v>0</v>
      </c>
      <c r="AI10" s="8">
        <v>0</v>
      </c>
      <c r="AJ10" s="20">
        <v>0</v>
      </c>
      <c r="AK10" s="9"/>
      <c r="AL10" s="8">
        <v>3627956687.6146502</v>
      </c>
      <c r="AM10" s="8">
        <v>13082287.329969</v>
      </c>
      <c r="AN10" s="8">
        <v>97796612.58954151</v>
      </c>
      <c r="AO10" s="8">
        <v>50815669.099774703</v>
      </c>
      <c r="AP10" s="8">
        <v>165512281.029865</v>
      </c>
      <c r="AQ10" s="8">
        <v>537731224.11647892</v>
      </c>
      <c r="AR10" s="8">
        <v>326267896.27910399</v>
      </c>
      <c r="AS10" s="8">
        <v>22654633.039928801</v>
      </c>
      <c r="AT10" s="8">
        <v>19465817.349827398</v>
      </c>
      <c r="AU10" s="8">
        <v>326952259.59887099</v>
      </c>
      <c r="AV10" s="8">
        <v>24589990.9999066</v>
      </c>
      <c r="AW10" s="8">
        <v>37158090.129887201</v>
      </c>
      <c r="AX10" s="8">
        <v>982264742.928491</v>
      </c>
      <c r="AY10" s="8">
        <v>96601806.639810607</v>
      </c>
      <c r="AZ10" s="8">
        <v>4972509.6599944998</v>
      </c>
      <c r="BA10" s="20">
        <v>6333822508.4061003</v>
      </c>
      <c r="BB10" s="9"/>
      <c r="BC10" s="8">
        <v>0</v>
      </c>
      <c r="BD10" s="8">
        <v>0</v>
      </c>
      <c r="BE10" s="8">
        <v>0</v>
      </c>
      <c r="BF10" s="8">
        <v>0</v>
      </c>
      <c r="BG10" s="8">
        <v>0</v>
      </c>
      <c r="BH10" s="8">
        <v>0</v>
      </c>
      <c r="BI10" s="8">
        <v>0</v>
      </c>
      <c r="BJ10" s="8">
        <v>0</v>
      </c>
      <c r="BK10" s="8">
        <v>0</v>
      </c>
      <c r="BL10" s="8">
        <v>0</v>
      </c>
      <c r="BM10" s="8">
        <v>0</v>
      </c>
      <c r="BN10" s="8">
        <v>0</v>
      </c>
      <c r="BO10" s="8">
        <v>0</v>
      </c>
      <c r="BP10" s="8">
        <v>0</v>
      </c>
      <c r="BQ10" s="8">
        <v>0</v>
      </c>
      <c r="BR10" s="20">
        <v>0</v>
      </c>
      <c r="BS10" s="9"/>
      <c r="BT10" s="8">
        <v>3695192229.354002</v>
      </c>
      <c r="BU10" s="8">
        <v>15249594.349955801</v>
      </c>
      <c r="BV10" s="8">
        <v>101107640.0695032</v>
      </c>
      <c r="BW10" s="8">
        <v>51648377.689763106</v>
      </c>
      <c r="BX10" s="8">
        <v>168300620.58986169</v>
      </c>
      <c r="BY10" s="8">
        <v>553168690.63626993</v>
      </c>
      <c r="BZ10" s="8">
        <v>331667664.62906969</v>
      </c>
      <c r="CA10" s="8">
        <v>23188936.5099255</v>
      </c>
      <c r="CB10" s="8">
        <v>20789342.489778496</v>
      </c>
      <c r="CC10" s="8">
        <v>329607626.94883257</v>
      </c>
      <c r="CD10" s="8">
        <v>25138259.489907198</v>
      </c>
      <c r="CE10" s="8">
        <v>37393171.409885898</v>
      </c>
      <c r="CF10" s="8">
        <v>994802753.72844231</v>
      </c>
      <c r="CG10" s="8">
        <v>97841496.359808907</v>
      </c>
      <c r="CH10" s="8">
        <v>5054258.0299936002</v>
      </c>
      <c r="CI10" s="20">
        <v>6450150662.2850008</v>
      </c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  <c r="JI10" s="9"/>
      <c r="JJ10" s="9"/>
      <c r="JK10" s="9"/>
      <c r="JL10" s="9"/>
      <c r="JM10" s="9"/>
      <c r="JN10" s="9"/>
      <c r="JO10" s="9"/>
      <c r="JP10" s="9"/>
      <c r="JQ10" s="9"/>
      <c r="JR10" s="9"/>
      <c r="JS10" s="9"/>
      <c r="JT10" s="9"/>
      <c r="JU10" s="9"/>
      <c r="JV10" s="9"/>
      <c r="JW10" s="9"/>
      <c r="JX10" s="9"/>
      <c r="JY10" s="9"/>
      <c r="JZ10" s="9"/>
      <c r="KA10" s="9"/>
      <c r="KB10" s="9"/>
      <c r="KC10" s="9"/>
      <c r="KD10" s="9"/>
    </row>
    <row r="11" spans="1:290" ht="12.75" customHeight="1">
      <c r="A11" s="7" t="s">
        <v>40</v>
      </c>
      <c r="B11" s="16">
        <v>1006</v>
      </c>
      <c r="C11" s="17" t="s">
        <v>36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20">
        <v>0</v>
      </c>
      <c r="T11" s="9"/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20">
        <v>0</v>
      </c>
      <c r="AK11" s="9"/>
      <c r="AL11" s="8">
        <v>295157806.1803</v>
      </c>
      <c r="AM11" s="8">
        <v>111969.07</v>
      </c>
      <c r="AN11" s="8">
        <v>11588054.33</v>
      </c>
      <c r="AO11" s="8">
        <v>313391.34999999998</v>
      </c>
      <c r="AP11" s="8">
        <v>431894.25</v>
      </c>
      <c r="AQ11" s="8">
        <v>115200449.8373</v>
      </c>
      <c r="AR11" s="8">
        <v>4010663.07</v>
      </c>
      <c r="AS11" s="8">
        <v>1087946.3799999999</v>
      </c>
      <c r="AT11" s="8">
        <v>184556.84</v>
      </c>
      <c r="AU11" s="8">
        <v>3320741.18</v>
      </c>
      <c r="AV11" s="8">
        <v>6791853.9000000004</v>
      </c>
      <c r="AW11" s="8">
        <v>19686.23</v>
      </c>
      <c r="AX11" s="8">
        <v>1568274.9</v>
      </c>
      <c r="AY11" s="8">
        <v>8102069.71</v>
      </c>
      <c r="AZ11" s="8">
        <v>0</v>
      </c>
      <c r="BA11" s="20">
        <v>447889357.22759992</v>
      </c>
      <c r="BB11" s="9"/>
      <c r="BC11" s="8">
        <v>0</v>
      </c>
      <c r="BD11" s="8">
        <v>0</v>
      </c>
      <c r="BE11" s="8">
        <v>0</v>
      </c>
      <c r="BF11" s="8">
        <v>0</v>
      </c>
      <c r="BG11" s="8">
        <v>0</v>
      </c>
      <c r="BH11" s="8">
        <v>0</v>
      </c>
      <c r="BI11" s="8">
        <v>0</v>
      </c>
      <c r="BJ11" s="8">
        <v>0</v>
      </c>
      <c r="BK11" s="8">
        <v>0</v>
      </c>
      <c r="BL11" s="8">
        <v>0</v>
      </c>
      <c r="BM11" s="8">
        <v>0</v>
      </c>
      <c r="BN11" s="8">
        <v>0</v>
      </c>
      <c r="BO11" s="8">
        <v>0</v>
      </c>
      <c r="BP11" s="8">
        <v>0</v>
      </c>
      <c r="BQ11" s="8">
        <v>0</v>
      </c>
      <c r="BR11" s="20">
        <v>0</v>
      </c>
      <c r="BS11" s="9"/>
      <c r="BT11" s="8">
        <v>295157806.1803</v>
      </c>
      <c r="BU11" s="8">
        <v>111969.07</v>
      </c>
      <c r="BV11" s="8">
        <v>11588054.33</v>
      </c>
      <c r="BW11" s="8">
        <v>313391.34999999998</v>
      </c>
      <c r="BX11" s="8">
        <v>431894.25</v>
      </c>
      <c r="BY11" s="8">
        <v>115200449.8373</v>
      </c>
      <c r="BZ11" s="8">
        <v>4010663.07</v>
      </c>
      <c r="CA11" s="8">
        <v>1087946.3799999999</v>
      </c>
      <c r="CB11" s="8">
        <v>184556.84</v>
      </c>
      <c r="CC11" s="8">
        <v>3320741.18</v>
      </c>
      <c r="CD11" s="8">
        <v>6791853.9000000004</v>
      </c>
      <c r="CE11" s="8">
        <v>19686.23</v>
      </c>
      <c r="CF11" s="8">
        <v>1568274.9</v>
      </c>
      <c r="CG11" s="8">
        <v>8102069.71</v>
      </c>
      <c r="CH11" s="8">
        <v>0</v>
      </c>
      <c r="CI11" s="20">
        <v>447889357.22759992</v>
      </c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  <c r="IV11" s="9"/>
      <c r="IW11" s="9"/>
      <c r="IX11" s="9"/>
      <c r="IY11" s="9"/>
      <c r="IZ11" s="9"/>
      <c r="JA11" s="9"/>
      <c r="JB11" s="9"/>
      <c r="JC11" s="9"/>
      <c r="JD11" s="9"/>
      <c r="JE11" s="9"/>
      <c r="JF11" s="9"/>
      <c r="JG11" s="9"/>
      <c r="JH11" s="9"/>
      <c r="JI11" s="9"/>
      <c r="JJ11" s="9"/>
      <c r="JK11" s="9"/>
      <c r="JL11" s="9"/>
      <c r="JM11" s="9"/>
      <c r="JN11" s="9"/>
      <c r="JO11" s="9"/>
      <c r="JP11" s="9"/>
      <c r="JQ11" s="9"/>
      <c r="JR11" s="9"/>
      <c r="JS11" s="9"/>
      <c r="JT11" s="9"/>
      <c r="JU11" s="9"/>
      <c r="JV11" s="9"/>
      <c r="JW11" s="9"/>
      <c r="JX11" s="9"/>
      <c r="JY11" s="9"/>
      <c r="JZ11" s="9"/>
      <c r="KA11" s="9"/>
      <c r="KB11" s="9"/>
      <c r="KC11" s="9"/>
      <c r="KD11" s="9"/>
    </row>
    <row r="12" spans="1:290" ht="12.75" customHeight="1">
      <c r="A12" s="7" t="s">
        <v>41</v>
      </c>
      <c r="B12" s="16">
        <v>1007</v>
      </c>
      <c r="C12" s="17" t="s">
        <v>36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20">
        <v>0</v>
      </c>
      <c r="T12" s="9"/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8">
        <v>0</v>
      </c>
      <c r="AC12" s="8">
        <v>0</v>
      </c>
      <c r="AD12" s="8">
        <v>0</v>
      </c>
      <c r="AE12" s="8">
        <v>0</v>
      </c>
      <c r="AF12" s="8">
        <v>0</v>
      </c>
      <c r="AG12" s="8">
        <v>0</v>
      </c>
      <c r="AH12" s="8">
        <v>0</v>
      </c>
      <c r="AI12" s="8">
        <v>0</v>
      </c>
      <c r="AJ12" s="20">
        <v>0</v>
      </c>
      <c r="AK12" s="9"/>
      <c r="AL12" s="8">
        <v>0</v>
      </c>
      <c r="AM12" s="8">
        <v>0</v>
      </c>
      <c r="AN12" s="8">
        <v>0</v>
      </c>
      <c r="AO12" s="8">
        <v>0</v>
      </c>
      <c r="AP12" s="8">
        <v>0</v>
      </c>
      <c r="AQ12" s="8">
        <v>0</v>
      </c>
      <c r="AR12" s="8">
        <v>0</v>
      </c>
      <c r="AS12" s="8">
        <v>0</v>
      </c>
      <c r="AT12" s="8">
        <v>0</v>
      </c>
      <c r="AU12" s="8">
        <v>0</v>
      </c>
      <c r="AV12" s="8">
        <v>0</v>
      </c>
      <c r="AW12" s="8">
        <v>0</v>
      </c>
      <c r="AX12" s="8">
        <v>0</v>
      </c>
      <c r="AY12" s="8">
        <v>0</v>
      </c>
      <c r="AZ12" s="8">
        <v>0</v>
      </c>
      <c r="BA12" s="20">
        <v>0</v>
      </c>
      <c r="BB12" s="9"/>
      <c r="BC12" s="8">
        <v>0</v>
      </c>
      <c r="BD12" s="8">
        <v>0</v>
      </c>
      <c r="BE12" s="8">
        <v>0</v>
      </c>
      <c r="BF12" s="8">
        <v>0</v>
      </c>
      <c r="BG12" s="8">
        <v>0</v>
      </c>
      <c r="BH12" s="8">
        <v>0</v>
      </c>
      <c r="BI12" s="8">
        <v>0</v>
      </c>
      <c r="BJ12" s="8">
        <v>0</v>
      </c>
      <c r="BK12" s="8">
        <v>0</v>
      </c>
      <c r="BL12" s="8">
        <v>0</v>
      </c>
      <c r="BM12" s="8">
        <v>0</v>
      </c>
      <c r="BN12" s="8">
        <v>0</v>
      </c>
      <c r="BO12" s="8">
        <v>0</v>
      </c>
      <c r="BP12" s="8">
        <v>0</v>
      </c>
      <c r="BQ12" s="8">
        <v>0</v>
      </c>
      <c r="BR12" s="20">
        <v>0</v>
      </c>
      <c r="BS12" s="9"/>
      <c r="BT12" s="8">
        <v>0</v>
      </c>
      <c r="BU12" s="8">
        <v>0</v>
      </c>
      <c r="BV12" s="8">
        <v>0</v>
      </c>
      <c r="BW12" s="8">
        <v>0</v>
      </c>
      <c r="BX12" s="8">
        <v>0</v>
      </c>
      <c r="BY12" s="8">
        <v>0</v>
      </c>
      <c r="BZ12" s="8">
        <v>0</v>
      </c>
      <c r="CA12" s="8">
        <v>0</v>
      </c>
      <c r="CB12" s="8">
        <v>0</v>
      </c>
      <c r="CC12" s="8">
        <v>0</v>
      </c>
      <c r="CD12" s="8">
        <v>0</v>
      </c>
      <c r="CE12" s="8">
        <v>0</v>
      </c>
      <c r="CF12" s="8">
        <v>0</v>
      </c>
      <c r="CG12" s="8">
        <v>0</v>
      </c>
      <c r="CH12" s="8">
        <v>0</v>
      </c>
      <c r="CI12" s="20">
        <v>0</v>
      </c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</row>
    <row r="13" spans="1:290" ht="12.75" customHeight="1">
      <c r="A13" s="7" t="s">
        <v>42</v>
      </c>
      <c r="B13" s="16">
        <v>1008</v>
      </c>
      <c r="C13" s="17" t="s">
        <v>36</v>
      </c>
      <c r="D13" s="8">
        <v>1166875.98</v>
      </c>
      <c r="E13" s="8">
        <v>0</v>
      </c>
      <c r="F13" s="8">
        <v>12819.71</v>
      </c>
      <c r="G13" s="8">
        <v>2397.71</v>
      </c>
      <c r="H13" s="8">
        <v>0</v>
      </c>
      <c r="I13" s="8">
        <v>82139.16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20">
        <v>1264232.5599999998</v>
      </c>
      <c r="T13" s="9"/>
      <c r="U13" s="8">
        <v>3026640.84</v>
      </c>
      <c r="V13" s="8">
        <v>0</v>
      </c>
      <c r="W13" s="8">
        <v>111673.23</v>
      </c>
      <c r="X13" s="8">
        <v>10916.66</v>
      </c>
      <c r="Y13" s="8">
        <v>0</v>
      </c>
      <c r="Z13" s="8">
        <v>167760.20000000001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8">
        <v>0</v>
      </c>
      <c r="AG13" s="8">
        <v>73910.740000000005</v>
      </c>
      <c r="AH13" s="8">
        <v>0</v>
      </c>
      <c r="AI13" s="8">
        <v>0</v>
      </c>
      <c r="AJ13" s="20">
        <v>3390901.6700000004</v>
      </c>
      <c r="AK13" s="9"/>
      <c r="AL13" s="8">
        <v>731431401.73999989</v>
      </c>
      <c r="AM13" s="8">
        <v>0</v>
      </c>
      <c r="AN13" s="8">
        <v>23988484.780000001</v>
      </c>
      <c r="AO13" s="8">
        <v>9441668.7599999998</v>
      </c>
      <c r="AP13" s="8">
        <v>13538802.25</v>
      </c>
      <c r="AQ13" s="8">
        <v>130765320.25999999</v>
      </c>
      <c r="AR13" s="8">
        <v>12750685.4</v>
      </c>
      <c r="AS13" s="8">
        <v>610749.25</v>
      </c>
      <c r="AT13" s="8">
        <v>1135452.29</v>
      </c>
      <c r="AU13" s="8">
        <v>23268584.020000003</v>
      </c>
      <c r="AV13" s="8">
        <v>16237811.67</v>
      </c>
      <c r="AW13" s="8">
        <v>245788.65</v>
      </c>
      <c r="AX13" s="8">
        <v>54073214.850000001</v>
      </c>
      <c r="AY13" s="8">
        <v>39447.74</v>
      </c>
      <c r="AZ13" s="8">
        <v>95772.4</v>
      </c>
      <c r="BA13" s="20">
        <v>1017623184.0599997</v>
      </c>
      <c r="BB13" s="9"/>
      <c r="BC13" s="8">
        <v>2746989.99</v>
      </c>
      <c r="BD13" s="8">
        <v>0</v>
      </c>
      <c r="BE13" s="8">
        <v>88136.19</v>
      </c>
      <c r="BF13" s="8">
        <v>4005.01</v>
      </c>
      <c r="BG13" s="8">
        <v>0</v>
      </c>
      <c r="BH13" s="8">
        <v>551791.43000000005</v>
      </c>
      <c r="BI13" s="8">
        <v>0</v>
      </c>
      <c r="BJ13" s="8">
        <v>0</v>
      </c>
      <c r="BK13" s="8">
        <v>4089.06</v>
      </c>
      <c r="BL13" s="8">
        <v>0</v>
      </c>
      <c r="BM13" s="8">
        <v>0</v>
      </c>
      <c r="BN13" s="8">
        <v>0</v>
      </c>
      <c r="BO13" s="8">
        <v>0</v>
      </c>
      <c r="BP13" s="8">
        <v>0</v>
      </c>
      <c r="BQ13" s="8">
        <v>0</v>
      </c>
      <c r="BR13" s="20">
        <v>3395011.68</v>
      </c>
      <c r="BS13" s="9"/>
      <c r="BT13" s="8">
        <v>738371908.54999995</v>
      </c>
      <c r="BU13" s="8">
        <v>0</v>
      </c>
      <c r="BV13" s="8">
        <v>24201113.910000004</v>
      </c>
      <c r="BW13" s="8">
        <v>9458988.1399999987</v>
      </c>
      <c r="BX13" s="8">
        <v>13538802.25</v>
      </c>
      <c r="BY13" s="8">
        <v>131567011.05</v>
      </c>
      <c r="BZ13" s="8">
        <v>12750685.4</v>
      </c>
      <c r="CA13" s="8">
        <v>610749.25</v>
      </c>
      <c r="CB13" s="8">
        <v>1139541.3500000001</v>
      </c>
      <c r="CC13" s="8">
        <v>23268584.020000003</v>
      </c>
      <c r="CD13" s="8">
        <v>16237811.67</v>
      </c>
      <c r="CE13" s="8">
        <v>245788.65</v>
      </c>
      <c r="CF13" s="8">
        <v>54147125.590000004</v>
      </c>
      <c r="CG13" s="8">
        <v>39447.74</v>
      </c>
      <c r="CH13" s="8">
        <v>95772.4</v>
      </c>
      <c r="CI13" s="20">
        <v>1025673329.9699998</v>
      </c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</row>
    <row r="14" spans="1:290" ht="12.75" customHeight="1">
      <c r="A14" s="7" t="s">
        <v>43</v>
      </c>
      <c r="B14" s="16">
        <v>1009</v>
      </c>
      <c r="C14" s="17" t="s">
        <v>36</v>
      </c>
      <c r="D14" s="8">
        <v>1247050.97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20">
        <v>1247050.97</v>
      </c>
      <c r="T14" s="9"/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8">
        <v>0</v>
      </c>
      <c r="AI14" s="8">
        <v>0</v>
      </c>
      <c r="AJ14" s="20">
        <v>0</v>
      </c>
      <c r="AK14" s="9"/>
      <c r="AL14" s="8">
        <v>2651688953.2799997</v>
      </c>
      <c r="AM14" s="8">
        <v>986586.79</v>
      </c>
      <c r="AN14" s="8">
        <v>12590250.110000001</v>
      </c>
      <c r="AO14" s="8">
        <v>6898839.2400000002</v>
      </c>
      <c r="AP14" s="8">
        <v>2619632.36</v>
      </c>
      <c r="AQ14" s="8">
        <v>267324554.06</v>
      </c>
      <c r="AR14" s="8">
        <v>137014242.78999999</v>
      </c>
      <c r="AS14" s="8">
        <v>694899.35</v>
      </c>
      <c r="AT14" s="8">
        <v>44318206.280000001</v>
      </c>
      <c r="AU14" s="8">
        <v>31785859.839999996</v>
      </c>
      <c r="AV14" s="8">
        <v>2517533.0400000005</v>
      </c>
      <c r="AW14" s="8">
        <v>2016030.45</v>
      </c>
      <c r="AX14" s="8">
        <v>257950413.81</v>
      </c>
      <c r="AY14" s="8">
        <v>0</v>
      </c>
      <c r="AZ14" s="8">
        <v>82604.22</v>
      </c>
      <c r="BA14" s="20">
        <v>3418488605.6199994</v>
      </c>
      <c r="BB14" s="9"/>
      <c r="BC14" s="8">
        <v>0</v>
      </c>
      <c r="BD14" s="8">
        <v>0</v>
      </c>
      <c r="BE14" s="8">
        <v>0</v>
      </c>
      <c r="BF14" s="8">
        <v>0</v>
      </c>
      <c r="BG14" s="8">
        <v>0</v>
      </c>
      <c r="BH14" s="8">
        <v>0</v>
      </c>
      <c r="BI14" s="8">
        <v>0</v>
      </c>
      <c r="BJ14" s="8">
        <v>0</v>
      </c>
      <c r="BK14" s="8">
        <v>0</v>
      </c>
      <c r="BL14" s="8">
        <v>0</v>
      </c>
      <c r="BM14" s="8">
        <v>0</v>
      </c>
      <c r="BN14" s="8">
        <v>0</v>
      </c>
      <c r="BO14" s="8">
        <v>0</v>
      </c>
      <c r="BP14" s="8">
        <v>0</v>
      </c>
      <c r="BQ14" s="8">
        <v>0</v>
      </c>
      <c r="BR14" s="20">
        <v>0</v>
      </c>
      <c r="BS14" s="9"/>
      <c r="BT14" s="8">
        <v>2652936004.2499995</v>
      </c>
      <c r="BU14" s="8">
        <v>986586.79</v>
      </c>
      <c r="BV14" s="8">
        <v>12590250.110000001</v>
      </c>
      <c r="BW14" s="8">
        <v>6898839.2400000002</v>
      </c>
      <c r="BX14" s="8">
        <v>2619632.36</v>
      </c>
      <c r="BY14" s="8">
        <v>267324554.06</v>
      </c>
      <c r="BZ14" s="8">
        <v>137014242.78999999</v>
      </c>
      <c r="CA14" s="8">
        <v>694899.35</v>
      </c>
      <c r="CB14" s="8">
        <v>44318206.280000001</v>
      </c>
      <c r="CC14" s="8">
        <v>31785859.839999996</v>
      </c>
      <c r="CD14" s="8">
        <v>2517533.0400000005</v>
      </c>
      <c r="CE14" s="8">
        <v>2016030.45</v>
      </c>
      <c r="CF14" s="8">
        <v>257950413.81</v>
      </c>
      <c r="CG14" s="8">
        <v>0</v>
      </c>
      <c r="CH14" s="8">
        <v>82604.22</v>
      </c>
      <c r="CI14" s="20">
        <v>3419735656.5899992</v>
      </c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  <c r="IW14" s="9"/>
      <c r="IX14" s="9"/>
      <c r="IY14" s="9"/>
      <c r="IZ14" s="9"/>
      <c r="JA14" s="9"/>
      <c r="JB14" s="9"/>
      <c r="JC14" s="9"/>
      <c r="JD14" s="9"/>
      <c r="JE14" s="9"/>
      <c r="JF14" s="9"/>
      <c r="JG14" s="9"/>
      <c r="JH14" s="9"/>
      <c r="JI14" s="9"/>
      <c r="JJ14" s="9"/>
      <c r="JK14" s="9"/>
      <c r="JL14" s="9"/>
      <c r="JM14" s="9"/>
      <c r="JN14" s="9"/>
      <c r="JO14" s="9"/>
      <c r="JP14" s="9"/>
      <c r="JQ14" s="9"/>
      <c r="JR14" s="9"/>
      <c r="JS14" s="9"/>
      <c r="JT14" s="9"/>
      <c r="JU14" s="9"/>
      <c r="JV14" s="9"/>
      <c r="JW14" s="9"/>
      <c r="JX14" s="9"/>
      <c r="JY14" s="9"/>
      <c r="JZ14" s="9"/>
      <c r="KA14" s="9"/>
      <c r="KB14" s="9"/>
      <c r="KC14" s="9"/>
      <c r="KD14" s="9"/>
    </row>
    <row r="15" spans="1:290" ht="12.75" customHeight="1">
      <c r="A15" s="7" t="s">
        <v>44</v>
      </c>
      <c r="B15" s="16">
        <v>1010</v>
      </c>
      <c r="C15" s="17" t="s">
        <v>36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20">
        <v>0</v>
      </c>
      <c r="T15" s="9"/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0</v>
      </c>
      <c r="AG15" s="8">
        <v>0</v>
      </c>
      <c r="AH15" s="8">
        <v>0</v>
      </c>
      <c r="AI15" s="8">
        <v>0</v>
      </c>
      <c r="AJ15" s="20">
        <v>0</v>
      </c>
      <c r="AK15" s="9"/>
      <c r="AL15" s="8">
        <v>0</v>
      </c>
      <c r="AM15" s="8">
        <v>0</v>
      </c>
      <c r="AN15" s="8">
        <v>0</v>
      </c>
      <c r="AO15" s="8">
        <v>0</v>
      </c>
      <c r="AP15" s="8">
        <v>0</v>
      </c>
      <c r="AQ15" s="8">
        <v>0</v>
      </c>
      <c r="AR15" s="8">
        <v>0</v>
      </c>
      <c r="AS15" s="8">
        <v>0</v>
      </c>
      <c r="AT15" s="8">
        <v>0</v>
      </c>
      <c r="AU15" s="8">
        <v>0</v>
      </c>
      <c r="AV15" s="8">
        <v>0</v>
      </c>
      <c r="AW15" s="8">
        <v>0</v>
      </c>
      <c r="AX15" s="8">
        <v>0</v>
      </c>
      <c r="AY15" s="8">
        <v>0</v>
      </c>
      <c r="AZ15" s="8">
        <v>0</v>
      </c>
      <c r="BA15" s="20">
        <v>0</v>
      </c>
      <c r="BB15" s="9"/>
      <c r="BC15" s="8">
        <v>0</v>
      </c>
      <c r="BD15" s="8">
        <v>0</v>
      </c>
      <c r="BE15" s="8">
        <v>0</v>
      </c>
      <c r="BF15" s="8">
        <v>0</v>
      </c>
      <c r="BG15" s="8">
        <v>0</v>
      </c>
      <c r="BH15" s="8">
        <v>0</v>
      </c>
      <c r="BI15" s="8">
        <v>0</v>
      </c>
      <c r="BJ15" s="8">
        <v>0</v>
      </c>
      <c r="BK15" s="8">
        <v>0</v>
      </c>
      <c r="BL15" s="8">
        <v>0</v>
      </c>
      <c r="BM15" s="8">
        <v>0</v>
      </c>
      <c r="BN15" s="8">
        <v>0</v>
      </c>
      <c r="BO15" s="8">
        <v>0</v>
      </c>
      <c r="BP15" s="8">
        <v>0</v>
      </c>
      <c r="BQ15" s="8">
        <v>0</v>
      </c>
      <c r="BR15" s="20">
        <v>0</v>
      </c>
      <c r="BS15" s="9"/>
      <c r="BT15" s="8">
        <v>0</v>
      </c>
      <c r="BU15" s="8">
        <v>0</v>
      </c>
      <c r="BV15" s="8">
        <v>0</v>
      </c>
      <c r="BW15" s="8">
        <v>0</v>
      </c>
      <c r="BX15" s="8">
        <v>0</v>
      </c>
      <c r="BY15" s="8">
        <v>0</v>
      </c>
      <c r="BZ15" s="8">
        <v>0</v>
      </c>
      <c r="CA15" s="8">
        <v>0</v>
      </c>
      <c r="CB15" s="8">
        <v>0</v>
      </c>
      <c r="CC15" s="8">
        <v>0</v>
      </c>
      <c r="CD15" s="8">
        <v>0</v>
      </c>
      <c r="CE15" s="8">
        <v>0</v>
      </c>
      <c r="CF15" s="8">
        <v>0</v>
      </c>
      <c r="CG15" s="8">
        <v>0</v>
      </c>
      <c r="CH15" s="8">
        <v>0</v>
      </c>
      <c r="CI15" s="20">
        <v>0</v>
      </c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9"/>
      <c r="IV15" s="9"/>
      <c r="IW15" s="9"/>
      <c r="IX15" s="9"/>
      <c r="IY15" s="9"/>
      <c r="IZ15" s="9"/>
      <c r="JA15" s="9"/>
      <c r="JB15" s="9"/>
      <c r="JC15" s="9"/>
      <c r="JD15" s="9"/>
      <c r="JE15" s="9"/>
      <c r="JF15" s="9"/>
      <c r="JG15" s="9"/>
      <c r="JH15" s="9"/>
      <c r="JI15" s="9"/>
      <c r="JJ15" s="9"/>
      <c r="JK15" s="9"/>
      <c r="JL15" s="9"/>
      <c r="JM15" s="9"/>
      <c r="JN15" s="9"/>
      <c r="JO15" s="9"/>
      <c r="JP15" s="9"/>
      <c r="JQ15" s="9"/>
      <c r="JR15" s="9"/>
      <c r="JS15" s="9"/>
      <c r="JT15" s="9"/>
      <c r="JU15" s="9"/>
      <c r="JV15" s="9"/>
      <c r="JW15" s="9"/>
      <c r="JX15" s="9"/>
      <c r="JY15" s="9"/>
      <c r="JZ15" s="9"/>
      <c r="KA15" s="9"/>
      <c r="KB15" s="9"/>
      <c r="KC15" s="9"/>
      <c r="KD15" s="9"/>
    </row>
    <row r="16" spans="1:290" ht="12.75" customHeight="1">
      <c r="A16" s="7" t="s">
        <v>45</v>
      </c>
      <c r="B16" s="16">
        <v>1011</v>
      </c>
      <c r="C16" s="17" t="s">
        <v>36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20">
        <v>0</v>
      </c>
      <c r="T16" s="9"/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0</v>
      </c>
      <c r="AG16" s="8">
        <v>0</v>
      </c>
      <c r="AH16" s="8">
        <v>0</v>
      </c>
      <c r="AI16" s="8">
        <v>0</v>
      </c>
      <c r="AJ16" s="20">
        <v>0</v>
      </c>
      <c r="AK16" s="9"/>
      <c r="AL16" s="8">
        <v>0</v>
      </c>
      <c r="AM16" s="8">
        <v>0</v>
      </c>
      <c r="AN16" s="8">
        <v>0</v>
      </c>
      <c r="AO16" s="8">
        <v>0</v>
      </c>
      <c r="AP16" s="8">
        <v>0</v>
      </c>
      <c r="AQ16" s="8">
        <v>0</v>
      </c>
      <c r="AR16" s="8">
        <v>0</v>
      </c>
      <c r="AS16" s="8">
        <v>0</v>
      </c>
      <c r="AT16" s="8">
        <v>0</v>
      </c>
      <c r="AU16" s="8">
        <v>0</v>
      </c>
      <c r="AV16" s="8">
        <v>0</v>
      </c>
      <c r="AW16" s="8">
        <v>0</v>
      </c>
      <c r="AX16" s="8">
        <v>0</v>
      </c>
      <c r="AY16" s="8">
        <v>0</v>
      </c>
      <c r="AZ16" s="8">
        <v>0</v>
      </c>
      <c r="BA16" s="20">
        <v>0</v>
      </c>
      <c r="BB16" s="9"/>
      <c r="BC16" s="8">
        <v>0</v>
      </c>
      <c r="BD16" s="8">
        <v>0</v>
      </c>
      <c r="BE16" s="8">
        <v>0</v>
      </c>
      <c r="BF16" s="8">
        <v>0</v>
      </c>
      <c r="BG16" s="8">
        <v>0</v>
      </c>
      <c r="BH16" s="8">
        <v>0</v>
      </c>
      <c r="BI16" s="8">
        <v>0</v>
      </c>
      <c r="BJ16" s="8">
        <v>0</v>
      </c>
      <c r="BK16" s="8">
        <v>0</v>
      </c>
      <c r="BL16" s="8">
        <v>0</v>
      </c>
      <c r="BM16" s="8">
        <v>0</v>
      </c>
      <c r="BN16" s="8">
        <v>0</v>
      </c>
      <c r="BO16" s="8">
        <v>0</v>
      </c>
      <c r="BP16" s="8">
        <v>0</v>
      </c>
      <c r="BQ16" s="8">
        <v>0</v>
      </c>
      <c r="BR16" s="20">
        <v>0</v>
      </c>
      <c r="BS16" s="9"/>
      <c r="BT16" s="8">
        <v>0</v>
      </c>
      <c r="BU16" s="8">
        <v>0</v>
      </c>
      <c r="BV16" s="8">
        <v>0</v>
      </c>
      <c r="BW16" s="8">
        <v>0</v>
      </c>
      <c r="BX16" s="8">
        <v>0</v>
      </c>
      <c r="BY16" s="8">
        <v>0</v>
      </c>
      <c r="BZ16" s="8">
        <v>0</v>
      </c>
      <c r="CA16" s="8">
        <v>0</v>
      </c>
      <c r="CB16" s="8">
        <v>0</v>
      </c>
      <c r="CC16" s="8">
        <v>0</v>
      </c>
      <c r="CD16" s="8">
        <v>0</v>
      </c>
      <c r="CE16" s="8">
        <v>0</v>
      </c>
      <c r="CF16" s="8">
        <v>0</v>
      </c>
      <c r="CG16" s="8">
        <v>0</v>
      </c>
      <c r="CH16" s="8">
        <v>0</v>
      </c>
      <c r="CI16" s="20">
        <v>0</v>
      </c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  <c r="IR16" s="9"/>
      <c r="IS16" s="9"/>
      <c r="IT16" s="9"/>
      <c r="IU16" s="9"/>
      <c r="IV16" s="9"/>
      <c r="IW16" s="9"/>
      <c r="IX16" s="9"/>
      <c r="IY16" s="9"/>
      <c r="IZ16" s="9"/>
      <c r="JA16" s="9"/>
      <c r="JB16" s="9"/>
      <c r="JC16" s="9"/>
      <c r="JD16" s="9"/>
      <c r="JE16" s="9"/>
      <c r="JF16" s="9"/>
      <c r="JG16" s="9"/>
      <c r="JH16" s="9"/>
      <c r="JI16" s="9"/>
      <c r="JJ16" s="9"/>
      <c r="JK16" s="9"/>
      <c r="JL16" s="9"/>
      <c r="JM16" s="9"/>
      <c r="JN16" s="9"/>
      <c r="JO16" s="9"/>
      <c r="JP16" s="9"/>
      <c r="JQ16" s="9"/>
      <c r="JR16" s="9"/>
      <c r="JS16" s="9"/>
      <c r="JT16" s="9"/>
      <c r="JU16" s="9"/>
      <c r="JV16" s="9"/>
      <c r="JW16" s="9"/>
      <c r="JX16" s="9"/>
      <c r="JY16" s="9"/>
      <c r="JZ16" s="9"/>
      <c r="KA16" s="9"/>
      <c r="KB16" s="9"/>
      <c r="KC16" s="9"/>
      <c r="KD16" s="9"/>
    </row>
    <row r="17" spans="1:290" ht="12.75" customHeight="1">
      <c r="A17" s="7" t="s">
        <v>46</v>
      </c>
      <c r="B17" s="16">
        <v>1012</v>
      </c>
      <c r="C17" s="17" t="s">
        <v>36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20">
        <v>0</v>
      </c>
      <c r="T17" s="9"/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20">
        <v>0</v>
      </c>
      <c r="AK17" s="9"/>
      <c r="AL17" s="8">
        <v>687412.43</v>
      </c>
      <c r="AM17" s="8">
        <v>0</v>
      </c>
      <c r="AN17" s="8">
        <v>-4220.6899999999996</v>
      </c>
      <c r="AO17" s="8">
        <v>569.1</v>
      </c>
      <c r="AP17" s="8">
        <v>0</v>
      </c>
      <c r="AQ17" s="8">
        <v>125882.45</v>
      </c>
      <c r="AR17" s="8">
        <v>417997.83</v>
      </c>
      <c r="AS17" s="8">
        <v>0</v>
      </c>
      <c r="AT17" s="8">
        <v>0</v>
      </c>
      <c r="AU17" s="8">
        <v>19697.7</v>
      </c>
      <c r="AV17" s="8">
        <v>3275.57</v>
      </c>
      <c r="AW17" s="8">
        <v>0</v>
      </c>
      <c r="AX17" s="8">
        <v>6883466.21</v>
      </c>
      <c r="AY17" s="8">
        <v>0</v>
      </c>
      <c r="AZ17" s="8">
        <v>31605.27</v>
      </c>
      <c r="BA17" s="20">
        <v>8165685.8699999992</v>
      </c>
      <c r="BB17" s="9"/>
      <c r="BC17" s="8">
        <v>0</v>
      </c>
      <c r="BD17" s="8">
        <v>0</v>
      </c>
      <c r="BE17" s="8">
        <v>0</v>
      </c>
      <c r="BF17" s="8">
        <v>0</v>
      </c>
      <c r="BG17" s="8">
        <v>0</v>
      </c>
      <c r="BH17" s="8">
        <v>0</v>
      </c>
      <c r="BI17" s="8">
        <v>0</v>
      </c>
      <c r="BJ17" s="8">
        <v>0</v>
      </c>
      <c r="BK17" s="8">
        <v>0</v>
      </c>
      <c r="BL17" s="8">
        <v>0</v>
      </c>
      <c r="BM17" s="8">
        <v>0</v>
      </c>
      <c r="BN17" s="8">
        <v>0</v>
      </c>
      <c r="BO17" s="8">
        <v>0</v>
      </c>
      <c r="BP17" s="8">
        <v>0</v>
      </c>
      <c r="BQ17" s="8">
        <v>0</v>
      </c>
      <c r="BR17" s="20">
        <v>0</v>
      </c>
      <c r="BS17" s="9"/>
      <c r="BT17" s="8">
        <v>687412.43</v>
      </c>
      <c r="BU17" s="8">
        <v>0</v>
      </c>
      <c r="BV17" s="8">
        <v>-4220.6899999999996</v>
      </c>
      <c r="BW17" s="8">
        <v>569.1</v>
      </c>
      <c r="BX17" s="8">
        <v>0</v>
      </c>
      <c r="BY17" s="8">
        <v>125882.45</v>
      </c>
      <c r="BZ17" s="8">
        <v>417997.83</v>
      </c>
      <c r="CA17" s="8">
        <v>0</v>
      </c>
      <c r="CB17" s="8">
        <v>0</v>
      </c>
      <c r="CC17" s="8">
        <v>19697.7</v>
      </c>
      <c r="CD17" s="8">
        <v>3275.57</v>
      </c>
      <c r="CE17" s="8">
        <v>0</v>
      </c>
      <c r="CF17" s="8">
        <v>6883466.21</v>
      </c>
      <c r="CG17" s="8">
        <v>0</v>
      </c>
      <c r="CH17" s="8">
        <v>31605.27</v>
      </c>
      <c r="CI17" s="20">
        <v>8165685.8699999992</v>
      </c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9"/>
      <c r="IU17" s="9"/>
      <c r="IV17" s="9"/>
      <c r="IW17" s="9"/>
      <c r="IX17" s="9"/>
      <c r="IY17" s="9"/>
      <c r="IZ17" s="9"/>
      <c r="JA17" s="9"/>
      <c r="JB17" s="9"/>
      <c r="JC17" s="9"/>
      <c r="JD17" s="9"/>
      <c r="JE17" s="9"/>
      <c r="JF17" s="9"/>
      <c r="JG17" s="9"/>
      <c r="JH17" s="9"/>
      <c r="JI17" s="9"/>
      <c r="JJ17" s="9"/>
      <c r="JK17" s="9"/>
      <c r="JL17" s="9"/>
      <c r="JM17" s="9"/>
      <c r="JN17" s="9"/>
      <c r="JO17" s="9"/>
      <c r="JP17" s="9"/>
      <c r="JQ17" s="9"/>
      <c r="JR17" s="9"/>
      <c r="JS17" s="9"/>
      <c r="JT17" s="9"/>
      <c r="JU17" s="9"/>
      <c r="JV17" s="9"/>
      <c r="JW17" s="9"/>
      <c r="JX17" s="9"/>
      <c r="JY17" s="9"/>
      <c r="JZ17" s="9"/>
      <c r="KA17" s="9"/>
      <c r="KB17" s="9"/>
      <c r="KC17" s="9"/>
      <c r="KD17" s="9"/>
    </row>
    <row r="18" spans="1:290" ht="12.75" customHeight="1">
      <c r="A18" s="7" t="s">
        <v>47</v>
      </c>
      <c r="B18" s="16">
        <v>1013</v>
      </c>
      <c r="C18" s="17" t="s">
        <v>36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20">
        <v>0</v>
      </c>
      <c r="T18" s="9"/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8">
        <v>0</v>
      </c>
      <c r="AA18" s="8">
        <v>0</v>
      </c>
      <c r="AB18" s="8">
        <v>0</v>
      </c>
      <c r="AC18" s="8">
        <v>0</v>
      </c>
      <c r="AD18" s="8">
        <v>0</v>
      </c>
      <c r="AE18" s="8">
        <v>0</v>
      </c>
      <c r="AF18" s="8">
        <v>0</v>
      </c>
      <c r="AG18" s="8">
        <v>0</v>
      </c>
      <c r="AH18" s="8">
        <v>0</v>
      </c>
      <c r="AI18" s="8">
        <v>0</v>
      </c>
      <c r="AJ18" s="20">
        <v>0</v>
      </c>
      <c r="AK18" s="9"/>
      <c r="AL18" s="8">
        <v>0</v>
      </c>
      <c r="AM18" s="8">
        <v>0</v>
      </c>
      <c r="AN18" s="8">
        <v>0</v>
      </c>
      <c r="AO18" s="8">
        <v>0</v>
      </c>
      <c r="AP18" s="8">
        <v>0</v>
      </c>
      <c r="AQ18" s="8">
        <v>0</v>
      </c>
      <c r="AR18" s="8">
        <v>0</v>
      </c>
      <c r="AS18" s="8">
        <v>0</v>
      </c>
      <c r="AT18" s="8">
        <v>0</v>
      </c>
      <c r="AU18" s="8">
        <v>0</v>
      </c>
      <c r="AV18" s="8">
        <v>0</v>
      </c>
      <c r="AW18" s="8">
        <v>0</v>
      </c>
      <c r="AX18" s="8">
        <v>0</v>
      </c>
      <c r="AY18" s="8">
        <v>0</v>
      </c>
      <c r="AZ18" s="8">
        <v>0</v>
      </c>
      <c r="BA18" s="20">
        <v>0</v>
      </c>
      <c r="BB18" s="9"/>
      <c r="BC18" s="8">
        <v>0</v>
      </c>
      <c r="BD18" s="8">
        <v>0</v>
      </c>
      <c r="BE18" s="8">
        <v>0</v>
      </c>
      <c r="BF18" s="8">
        <v>0</v>
      </c>
      <c r="BG18" s="8">
        <v>0</v>
      </c>
      <c r="BH18" s="8">
        <v>0</v>
      </c>
      <c r="BI18" s="8">
        <v>0</v>
      </c>
      <c r="BJ18" s="8">
        <v>0</v>
      </c>
      <c r="BK18" s="8">
        <v>0</v>
      </c>
      <c r="BL18" s="8">
        <v>0</v>
      </c>
      <c r="BM18" s="8">
        <v>0</v>
      </c>
      <c r="BN18" s="8">
        <v>0</v>
      </c>
      <c r="BO18" s="8">
        <v>0</v>
      </c>
      <c r="BP18" s="8">
        <v>0</v>
      </c>
      <c r="BQ18" s="8">
        <v>0</v>
      </c>
      <c r="BR18" s="20">
        <v>0</v>
      </c>
      <c r="BS18" s="9"/>
      <c r="BT18" s="8">
        <v>0</v>
      </c>
      <c r="BU18" s="8">
        <v>0</v>
      </c>
      <c r="BV18" s="8">
        <v>0</v>
      </c>
      <c r="BW18" s="8">
        <v>0</v>
      </c>
      <c r="BX18" s="8">
        <v>0</v>
      </c>
      <c r="BY18" s="8">
        <v>0</v>
      </c>
      <c r="BZ18" s="8">
        <v>0</v>
      </c>
      <c r="CA18" s="8">
        <v>0</v>
      </c>
      <c r="CB18" s="8">
        <v>0</v>
      </c>
      <c r="CC18" s="8">
        <v>0</v>
      </c>
      <c r="CD18" s="8">
        <v>0</v>
      </c>
      <c r="CE18" s="8">
        <v>0</v>
      </c>
      <c r="CF18" s="8">
        <v>0</v>
      </c>
      <c r="CG18" s="8">
        <v>0</v>
      </c>
      <c r="CH18" s="8">
        <v>0</v>
      </c>
      <c r="CI18" s="20">
        <v>0</v>
      </c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9"/>
      <c r="IU18" s="9"/>
      <c r="IV18" s="9"/>
      <c r="IW18" s="9"/>
      <c r="IX18" s="9"/>
      <c r="IY18" s="9"/>
      <c r="IZ18" s="9"/>
      <c r="JA18" s="9"/>
      <c r="JB18" s="9"/>
      <c r="JC18" s="9"/>
      <c r="JD18" s="9"/>
      <c r="JE18" s="9"/>
      <c r="JF18" s="9"/>
      <c r="JG18" s="9"/>
      <c r="JH18" s="9"/>
      <c r="JI18" s="9"/>
      <c r="JJ18" s="9"/>
      <c r="JK18" s="9"/>
      <c r="JL18" s="9"/>
      <c r="JM18" s="9"/>
      <c r="JN18" s="9"/>
      <c r="JO18" s="9"/>
      <c r="JP18" s="9"/>
      <c r="JQ18" s="9"/>
      <c r="JR18" s="9"/>
      <c r="JS18" s="9"/>
      <c r="JT18" s="9"/>
      <c r="JU18" s="9"/>
      <c r="JV18" s="9"/>
      <c r="JW18" s="9"/>
      <c r="JX18" s="9"/>
      <c r="JY18" s="9"/>
      <c r="JZ18" s="9"/>
      <c r="KA18" s="9"/>
      <c r="KB18" s="9"/>
      <c r="KC18" s="9"/>
      <c r="KD18" s="9"/>
    </row>
    <row r="19" spans="1:290" ht="12.75" customHeight="1">
      <c r="A19" s="7" t="s">
        <v>48</v>
      </c>
      <c r="B19" s="16">
        <v>1016</v>
      </c>
      <c r="C19" s="17" t="s">
        <v>36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20">
        <v>0</v>
      </c>
      <c r="T19" s="9"/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8">
        <v>0</v>
      </c>
      <c r="AI19" s="8">
        <v>0</v>
      </c>
      <c r="AJ19" s="20">
        <v>0</v>
      </c>
      <c r="AK19" s="9"/>
      <c r="AL19" s="8">
        <v>0</v>
      </c>
      <c r="AM19" s="8">
        <v>0</v>
      </c>
      <c r="AN19" s="8">
        <v>0</v>
      </c>
      <c r="AO19" s="8">
        <v>0</v>
      </c>
      <c r="AP19" s="8">
        <v>0</v>
      </c>
      <c r="AQ19" s="8">
        <v>0</v>
      </c>
      <c r="AR19" s="8">
        <v>0</v>
      </c>
      <c r="AS19" s="8">
        <v>0</v>
      </c>
      <c r="AT19" s="8">
        <v>0</v>
      </c>
      <c r="AU19" s="8">
        <v>0</v>
      </c>
      <c r="AV19" s="8">
        <v>0</v>
      </c>
      <c r="AW19" s="8">
        <v>0</v>
      </c>
      <c r="AX19" s="8">
        <v>0</v>
      </c>
      <c r="AY19" s="8">
        <v>0</v>
      </c>
      <c r="AZ19" s="8">
        <v>0</v>
      </c>
      <c r="BA19" s="20">
        <v>0</v>
      </c>
      <c r="BB19" s="9"/>
      <c r="BC19" s="8">
        <v>0</v>
      </c>
      <c r="BD19" s="8">
        <v>0</v>
      </c>
      <c r="BE19" s="8">
        <v>0</v>
      </c>
      <c r="BF19" s="8">
        <v>0</v>
      </c>
      <c r="BG19" s="8">
        <v>0</v>
      </c>
      <c r="BH19" s="8">
        <v>0</v>
      </c>
      <c r="BI19" s="8">
        <v>0</v>
      </c>
      <c r="BJ19" s="8">
        <v>0</v>
      </c>
      <c r="BK19" s="8">
        <v>0</v>
      </c>
      <c r="BL19" s="8">
        <v>0</v>
      </c>
      <c r="BM19" s="8">
        <v>0</v>
      </c>
      <c r="BN19" s="8">
        <v>0</v>
      </c>
      <c r="BO19" s="8">
        <v>0</v>
      </c>
      <c r="BP19" s="8">
        <v>0</v>
      </c>
      <c r="BQ19" s="8">
        <v>0</v>
      </c>
      <c r="BR19" s="20">
        <v>0</v>
      </c>
      <c r="BS19" s="9"/>
      <c r="BT19" s="8">
        <v>0</v>
      </c>
      <c r="BU19" s="8">
        <v>0</v>
      </c>
      <c r="BV19" s="8">
        <v>0</v>
      </c>
      <c r="BW19" s="8">
        <v>0</v>
      </c>
      <c r="BX19" s="8">
        <v>0</v>
      </c>
      <c r="BY19" s="8">
        <v>0</v>
      </c>
      <c r="BZ19" s="8">
        <v>0</v>
      </c>
      <c r="CA19" s="8">
        <v>0</v>
      </c>
      <c r="CB19" s="8">
        <v>0</v>
      </c>
      <c r="CC19" s="8">
        <v>0</v>
      </c>
      <c r="CD19" s="8">
        <v>0</v>
      </c>
      <c r="CE19" s="8">
        <v>0</v>
      </c>
      <c r="CF19" s="8">
        <v>0</v>
      </c>
      <c r="CG19" s="8">
        <v>0</v>
      </c>
      <c r="CH19" s="8">
        <v>0</v>
      </c>
      <c r="CI19" s="20">
        <v>0</v>
      </c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9"/>
      <c r="IU19" s="9"/>
      <c r="IV19" s="9"/>
      <c r="IW19" s="9"/>
      <c r="IX19" s="9"/>
      <c r="IY19" s="9"/>
      <c r="IZ19" s="9"/>
      <c r="JA19" s="9"/>
      <c r="JB19" s="9"/>
      <c r="JC19" s="9"/>
      <c r="JD19" s="9"/>
      <c r="JE19" s="9"/>
      <c r="JF19" s="9"/>
      <c r="JG19" s="9"/>
      <c r="JH19" s="9"/>
      <c r="JI19" s="9"/>
      <c r="JJ19" s="9"/>
      <c r="JK19" s="9"/>
      <c r="JL19" s="9"/>
      <c r="JM19" s="9"/>
      <c r="JN19" s="9"/>
      <c r="JO19" s="9"/>
      <c r="JP19" s="9"/>
      <c r="JQ19" s="9"/>
      <c r="JR19" s="9"/>
      <c r="JS19" s="9"/>
      <c r="JT19" s="9"/>
      <c r="JU19" s="9"/>
      <c r="JV19" s="9"/>
      <c r="JW19" s="9"/>
      <c r="JX19" s="9"/>
      <c r="JY19" s="9"/>
      <c r="JZ19" s="9"/>
      <c r="KA19" s="9"/>
      <c r="KB19" s="9"/>
      <c r="KC19" s="9"/>
      <c r="KD19" s="9"/>
    </row>
    <row r="20" spans="1:290" ht="12.75" customHeight="1">
      <c r="A20" s="7" t="s">
        <v>49</v>
      </c>
      <c r="B20" s="16">
        <v>1017</v>
      </c>
      <c r="C20" s="17" t="s">
        <v>36</v>
      </c>
      <c r="D20" s="8">
        <v>724074.62</v>
      </c>
      <c r="E20" s="8">
        <v>0</v>
      </c>
      <c r="F20" s="8">
        <v>47.62</v>
      </c>
      <c r="G20" s="8">
        <v>0</v>
      </c>
      <c r="H20" s="8">
        <v>0</v>
      </c>
      <c r="I20" s="8">
        <v>11667.7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20">
        <v>735789.94</v>
      </c>
      <c r="T20" s="9"/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8">
        <v>0</v>
      </c>
      <c r="AG20" s="8">
        <v>0</v>
      </c>
      <c r="AH20" s="8">
        <v>0</v>
      </c>
      <c r="AI20" s="8">
        <v>0</v>
      </c>
      <c r="AJ20" s="20">
        <v>0</v>
      </c>
      <c r="AK20" s="9"/>
      <c r="AL20" s="8">
        <v>1074216285.6099994</v>
      </c>
      <c r="AM20" s="8">
        <v>9102.25</v>
      </c>
      <c r="AN20" s="8">
        <v>9476253.3499999996</v>
      </c>
      <c r="AO20" s="8">
        <v>2782929.7399999998</v>
      </c>
      <c r="AP20" s="8">
        <v>2854013.69</v>
      </c>
      <c r="AQ20" s="8">
        <v>176921203.88</v>
      </c>
      <c r="AR20" s="8">
        <v>38482135.829999998</v>
      </c>
      <c r="AS20" s="8">
        <v>659791.19999999995</v>
      </c>
      <c r="AT20" s="8">
        <v>1774127.8399999999</v>
      </c>
      <c r="AU20" s="8">
        <v>6930586.2700000005</v>
      </c>
      <c r="AV20" s="8">
        <v>682476.51</v>
      </c>
      <c r="AW20" s="8">
        <v>168587.29</v>
      </c>
      <c r="AX20" s="8">
        <v>33442347.82</v>
      </c>
      <c r="AY20" s="8">
        <v>0</v>
      </c>
      <c r="AZ20" s="8">
        <v>0</v>
      </c>
      <c r="BA20" s="20">
        <v>1348399841.2799993</v>
      </c>
      <c r="BB20" s="9"/>
      <c r="BC20" s="8">
        <v>0</v>
      </c>
      <c r="BD20" s="8">
        <v>0</v>
      </c>
      <c r="BE20" s="8">
        <v>0</v>
      </c>
      <c r="BF20" s="8">
        <v>0</v>
      </c>
      <c r="BG20" s="8">
        <v>0</v>
      </c>
      <c r="BH20" s="8">
        <v>0</v>
      </c>
      <c r="BI20" s="8">
        <v>0</v>
      </c>
      <c r="BJ20" s="8">
        <v>0</v>
      </c>
      <c r="BK20" s="8">
        <v>0</v>
      </c>
      <c r="BL20" s="8">
        <v>0</v>
      </c>
      <c r="BM20" s="8">
        <v>0</v>
      </c>
      <c r="BN20" s="8">
        <v>0</v>
      </c>
      <c r="BO20" s="8">
        <v>0</v>
      </c>
      <c r="BP20" s="8">
        <v>0</v>
      </c>
      <c r="BQ20" s="8">
        <v>0</v>
      </c>
      <c r="BR20" s="20">
        <v>0</v>
      </c>
      <c r="BS20" s="9"/>
      <c r="BT20" s="8">
        <v>1074940360.2299993</v>
      </c>
      <c r="BU20" s="8">
        <v>9102.25</v>
      </c>
      <c r="BV20" s="8">
        <v>9476300.9699999988</v>
      </c>
      <c r="BW20" s="8">
        <v>2782929.7399999998</v>
      </c>
      <c r="BX20" s="8">
        <v>2854013.69</v>
      </c>
      <c r="BY20" s="8">
        <v>176932871.57999998</v>
      </c>
      <c r="BZ20" s="8">
        <v>38482135.829999998</v>
      </c>
      <c r="CA20" s="8">
        <v>659791.19999999995</v>
      </c>
      <c r="CB20" s="8">
        <v>1774127.8399999999</v>
      </c>
      <c r="CC20" s="8">
        <v>6930586.2700000005</v>
      </c>
      <c r="CD20" s="8">
        <v>682476.51</v>
      </c>
      <c r="CE20" s="8">
        <v>168587.29</v>
      </c>
      <c r="CF20" s="8">
        <v>33442347.82</v>
      </c>
      <c r="CG20" s="8">
        <v>0</v>
      </c>
      <c r="CH20" s="8">
        <v>0</v>
      </c>
      <c r="CI20" s="20">
        <v>1349135631.2199991</v>
      </c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9"/>
      <c r="IU20" s="9"/>
      <c r="IV20" s="9"/>
      <c r="IW20" s="9"/>
      <c r="IX20" s="9"/>
      <c r="IY20" s="9"/>
      <c r="IZ20" s="9"/>
      <c r="JA20" s="9"/>
      <c r="JB20" s="9"/>
      <c r="JC20" s="9"/>
      <c r="JD20" s="9"/>
      <c r="JE20" s="9"/>
      <c r="JF20" s="9"/>
      <c r="JG20" s="9"/>
      <c r="JH20" s="9"/>
      <c r="JI20" s="9"/>
      <c r="JJ20" s="9"/>
      <c r="JK20" s="9"/>
      <c r="JL20" s="9"/>
      <c r="JM20" s="9"/>
      <c r="JN20" s="9"/>
      <c r="JO20" s="9"/>
      <c r="JP20" s="9"/>
      <c r="JQ20" s="9"/>
      <c r="JR20" s="9"/>
      <c r="JS20" s="9"/>
      <c r="JT20" s="9"/>
      <c r="JU20" s="9"/>
      <c r="JV20" s="9"/>
      <c r="JW20" s="9"/>
      <c r="JX20" s="9"/>
      <c r="JY20" s="9"/>
      <c r="JZ20" s="9"/>
      <c r="KA20" s="9"/>
      <c r="KB20" s="9"/>
      <c r="KC20" s="9"/>
      <c r="KD20" s="9"/>
    </row>
    <row r="21" spans="1:290" ht="12.75" customHeight="1">
      <c r="A21" s="7" t="s">
        <v>50</v>
      </c>
      <c r="B21" s="16">
        <v>1018</v>
      </c>
      <c r="C21" s="17" t="s">
        <v>36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20">
        <v>0</v>
      </c>
      <c r="T21" s="9"/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  <c r="AA21" s="8">
        <v>0</v>
      </c>
      <c r="AB21" s="8">
        <v>0</v>
      </c>
      <c r="AC21" s="8">
        <v>0</v>
      </c>
      <c r="AD21" s="8">
        <v>0</v>
      </c>
      <c r="AE21" s="8">
        <v>0</v>
      </c>
      <c r="AF21" s="8">
        <v>0</v>
      </c>
      <c r="AG21" s="8">
        <v>0</v>
      </c>
      <c r="AH21" s="8">
        <v>0</v>
      </c>
      <c r="AI21" s="8">
        <v>0</v>
      </c>
      <c r="AJ21" s="20">
        <v>0</v>
      </c>
      <c r="AK21" s="9"/>
      <c r="AL21" s="8">
        <v>144693364.78</v>
      </c>
      <c r="AM21" s="8">
        <v>0</v>
      </c>
      <c r="AN21" s="8">
        <v>1722977.11</v>
      </c>
      <c r="AO21" s="8">
        <v>774896.66</v>
      </c>
      <c r="AP21" s="8">
        <v>208157.57</v>
      </c>
      <c r="AQ21" s="8">
        <v>31130526.460000001</v>
      </c>
      <c r="AR21" s="8">
        <v>2926692.58</v>
      </c>
      <c r="AS21" s="8">
        <v>144606.59</v>
      </c>
      <c r="AT21" s="8">
        <v>84826.15</v>
      </c>
      <c r="AU21" s="8">
        <v>360319.73</v>
      </c>
      <c r="AV21" s="8">
        <v>18398.919999999998</v>
      </c>
      <c r="AW21" s="8">
        <v>142564.85</v>
      </c>
      <c r="AX21" s="8">
        <v>921968.71</v>
      </c>
      <c r="AY21" s="8">
        <v>192387.27</v>
      </c>
      <c r="AZ21" s="8">
        <v>0</v>
      </c>
      <c r="BA21" s="20">
        <v>183321687.38000003</v>
      </c>
      <c r="BB21" s="9"/>
      <c r="BC21" s="8">
        <v>0</v>
      </c>
      <c r="BD21" s="8">
        <v>0</v>
      </c>
      <c r="BE21" s="8">
        <v>0</v>
      </c>
      <c r="BF21" s="8">
        <v>0</v>
      </c>
      <c r="BG21" s="8">
        <v>0</v>
      </c>
      <c r="BH21" s="8">
        <v>0</v>
      </c>
      <c r="BI21" s="8">
        <v>0</v>
      </c>
      <c r="BJ21" s="8">
        <v>0</v>
      </c>
      <c r="BK21" s="8">
        <v>0</v>
      </c>
      <c r="BL21" s="8">
        <v>0</v>
      </c>
      <c r="BM21" s="8">
        <v>0</v>
      </c>
      <c r="BN21" s="8">
        <v>0</v>
      </c>
      <c r="BO21" s="8">
        <v>0</v>
      </c>
      <c r="BP21" s="8">
        <v>0</v>
      </c>
      <c r="BQ21" s="8">
        <v>0</v>
      </c>
      <c r="BR21" s="20">
        <v>0</v>
      </c>
      <c r="BS21" s="9"/>
      <c r="BT21" s="8">
        <v>144693364.78</v>
      </c>
      <c r="BU21" s="8">
        <v>0</v>
      </c>
      <c r="BV21" s="8">
        <v>1722977.11</v>
      </c>
      <c r="BW21" s="8">
        <v>774896.66</v>
      </c>
      <c r="BX21" s="8">
        <v>208157.57</v>
      </c>
      <c r="BY21" s="8">
        <v>31130526.460000001</v>
      </c>
      <c r="BZ21" s="8">
        <v>2926692.58</v>
      </c>
      <c r="CA21" s="8">
        <v>144606.59</v>
      </c>
      <c r="CB21" s="8">
        <v>84826.15</v>
      </c>
      <c r="CC21" s="8">
        <v>360319.73</v>
      </c>
      <c r="CD21" s="8">
        <v>18398.919999999998</v>
      </c>
      <c r="CE21" s="8">
        <v>142564.85</v>
      </c>
      <c r="CF21" s="8">
        <v>921968.71</v>
      </c>
      <c r="CG21" s="8">
        <v>192387.27</v>
      </c>
      <c r="CH21" s="8">
        <v>0</v>
      </c>
      <c r="CI21" s="20">
        <v>183321687.38000003</v>
      </c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  <c r="IR21" s="9"/>
      <c r="IS21" s="9"/>
      <c r="IT21" s="9"/>
      <c r="IU21" s="9"/>
      <c r="IV21" s="9"/>
      <c r="IW21" s="9"/>
      <c r="IX21" s="9"/>
      <c r="IY21" s="9"/>
      <c r="IZ21" s="9"/>
      <c r="JA21" s="9"/>
      <c r="JB21" s="9"/>
      <c r="JC21" s="9"/>
      <c r="JD21" s="9"/>
      <c r="JE21" s="9"/>
      <c r="JF21" s="9"/>
      <c r="JG21" s="9"/>
      <c r="JH21" s="9"/>
      <c r="JI21" s="9"/>
      <c r="JJ21" s="9"/>
      <c r="JK21" s="9"/>
      <c r="JL21" s="9"/>
      <c r="JM21" s="9"/>
      <c r="JN21" s="9"/>
      <c r="JO21" s="9"/>
      <c r="JP21" s="9"/>
      <c r="JQ21" s="9"/>
      <c r="JR21" s="9"/>
      <c r="JS21" s="9"/>
      <c r="JT21" s="9"/>
      <c r="JU21" s="9"/>
      <c r="JV21" s="9"/>
      <c r="JW21" s="9"/>
      <c r="JX21" s="9"/>
      <c r="JY21" s="9"/>
      <c r="JZ21" s="9"/>
      <c r="KA21" s="9"/>
      <c r="KB21" s="9"/>
      <c r="KC21" s="9"/>
      <c r="KD21" s="9"/>
    </row>
    <row r="22" spans="1:290" ht="12.75" customHeight="1">
      <c r="A22" s="7" t="s">
        <v>51</v>
      </c>
      <c r="B22" s="16">
        <v>1019</v>
      </c>
      <c r="C22" s="17" t="s">
        <v>36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20">
        <v>0</v>
      </c>
      <c r="T22" s="9"/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  <c r="AB22" s="8">
        <v>0</v>
      </c>
      <c r="AC22" s="8">
        <v>0</v>
      </c>
      <c r="AD22" s="8">
        <v>0</v>
      </c>
      <c r="AE22" s="8">
        <v>0</v>
      </c>
      <c r="AF22" s="8">
        <v>0</v>
      </c>
      <c r="AG22" s="8">
        <v>0</v>
      </c>
      <c r="AH22" s="8">
        <v>0</v>
      </c>
      <c r="AI22" s="8">
        <v>0</v>
      </c>
      <c r="AJ22" s="20">
        <v>0</v>
      </c>
      <c r="AK22" s="9"/>
      <c r="AL22" s="8">
        <v>1504162191.3499999</v>
      </c>
      <c r="AM22" s="8">
        <v>790243.15</v>
      </c>
      <c r="AN22" s="8">
        <v>5438206.3899999997</v>
      </c>
      <c r="AO22" s="8">
        <v>4269172.43</v>
      </c>
      <c r="AP22" s="8">
        <v>31915304.530000001</v>
      </c>
      <c r="AQ22" s="8">
        <v>126532780.63000001</v>
      </c>
      <c r="AR22" s="8">
        <v>49254046.379999995</v>
      </c>
      <c r="AS22" s="8">
        <v>457086.15</v>
      </c>
      <c r="AT22" s="8">
        <v>1031415.37</v>
      </c>
      <c r="AU22" s="8">
        <v>30306125.719999999</v>
      </c>
      <c r="AV22" s="8">
        <v>15182326.52</v>
      </c>
      <c r="AW22" s="8">
        <v>447669.69</v>
      </c>
      <c r="AX22" s="8">
        <v>58717431</v>
      </c>
      <c r="AY22" s="8">
        <v>32720994.509999994</v>
      </c>
      <c r="AZ22" s="8">
        <v>17419.32</v>
      </c>
      <c r="BA22" s="20">
        <v>1861242413.1400001</v>
      </c>
      <c r="BB22" s="9"/>
      <c r="BC22" s="8">
        <v>0</v>
      </c>
      <c r="BD22" s="8">
        <v>0</v>
      </c>
      <c r="BE22" s="8">
        <v>0</v>
      </c>
      <c r="BF22" s="8">
        <v>0</v>
      </c>
      <c r="BG22" s="8">
        <v>0</v>
      </c>
      <c r="BH22" s="8">
        <v>0</v>
      </c>
      <c r="BI22" s="8">
        <v>0</v>
      </c>
      <c r="BJ22" s="8">
        <v>0</v>
      </c>
      <c r="BK22" s="8">
        <v>0</v>
      </c>
      <c r="BL22" s="8">
        <v>0</v>
      </c>
      <c r="BM22" s="8">
        <v>0</v>
      </c>
      <c r="BN22" s="8">
        <v>0</v>
      </c>
      <c r="BO22" s="8">
        <v>0</v>
      </c>
      <c r="BP22" s="8">
        <v>0</v>
      </c>
      <c r="BQ22" s="8">
        <v>0</v>
      </c>
      <c r="BR22" s="20">
        <v>0</v>
      </c>
      <c r="BS22" s="9"/>
      <c r="BT22" s="8">
        <v>1504162191.3499999</v>
      </c>
      <c r="BU22" s="8">
        <v>790243.15</v>
      </c>
      <c r="BV22" s="8">
        <v>5438206.3899999997</v>
      </c>
      <c r="BW22" s="8">
        <v>4269172.43</v>
      </c>
      <c r="BX22" s="8">
        <v>31915304.530000001</v>
      </c>
      <c r="BY22" s="8">
        <v>126532780.63000001</v>
      </c>
      <c r="BZ22" s="8">
        <v>49254046.379999995</v>
      </c>
      <c r="CA22" s="8">
        <v>457086.15</v>
      </c>
      <c r="CB22" s="8">
        <v>1031415.37</v>
      </c>
      <c r="CC22" s="8">
        <v>30306125.719999999</v>
      </c>
      <c r="CD22" s="8">
        <v>15182326.52</v>
      </c>
      <c r="CE22" s="8">
        <v>447669.69</v>
      </c>
      <c r="CF22" s="8">
        <v>58717431</v>
      </c>
      <c r="CG22" s="8">
        <v>32720994.509999994</v>
      </c>
      <c r="CH22" s="8">
        <v>17419.32</v>
      </c>
      <c r="CI22" s="20">
        <v>1861242413.1400001</v>
      </c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  <c r="IH22" s="9"/>
      <c r="II22" s="9"/>
      <c r="IJ22" s="9"/>
      <c r="IK22" s="9"/>
      <c r="IL22" s="9"/>
      <c r="IM22" s="9"/>
      <c r="IN22" s="9"/>
      <c r="IO22" s="9"/>
      <c r="IP22" s="9"/>
      <c r="IQ22" s="9"/>
      <c r="IR22" s="9"/>
      <c r="IS22" s="9"/>
      <c r="IT22" s="9"/>
      <c r="IU22" s="9"/>
      <c r="IV22" s="9"/>
      <c r="IW22" s="9"/>
      <c r="IX22" s="9"/>
      <c r="IY22" s="9"/>
      <c r="IZ22" s="9"/>
      <c r="JA22" s="9"/>
      <c r="JB22" s="9"/>
      <c r="JC22" s="9"/>
      <c r="JD22" s="9"/>
      <c r="JE22" s="9"/>
      <c r="JF22" s="9"/>
      <c r="JG22" s="9"/>
      <c r="JH22" s="9"/>
      <c r="JI22" s="9"/>
      <c r="JJ22" s="9"/>
      <c r="JK22" s="9"/>
      <c r="JL22" s="9"/>
      <c r="JM22" s="9"/>
      <c r="JN22" s="9"/>
      <c r="JO22" s="9"/>
      <c r="JP22" s="9"/>
      <c r="JQ22" s="9"/>
      <c r="JR22" s="9"/>
      <c r="JS22" s="9"/>
      <c r="JT22" s="9"/>
      <c r="JU22" s="9"/>
      <c r="JV22" s="9"/>
      <c r="JW22" s="9"/>
      <c r="JX22" s="9"/>
      <c r="JY22" s="9"/>
      <c r="JZ22" s="9"/>
      <c r="KA22" s="9"/>
      <c r="KB22" s="9"/>
      <c r="KC22" s="9"/>
      <c r="KD22" s="9"/>
    </row>
    <row r="23" spans="1:290" ht="12.75" customHeight="1">
      <c r="A23" s="7" t="s">
        <v>52</v>
      </c>
      <c r="B23" s="16">
        <v>1020</v>
      </c>
      <c r="C23" s="17" t="s">
        <v>36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20">
        <v>0</v>
      </c>
      <c r="T23" s="9"/>
      <c r="U23" s="8">
        <v>10673423.92</v>
      </c>
      <c r="V23" s="8">
        <v>0</v>
      </c>
      <c r="W23" s="8">
        <v>-115320.47</v>
      </c>
      <c r="X23" s="8">
        <v>214438.34</v>
      </c>
      <c r="Y23" s="8">
        <v>-20948.71</v>
      </c>
      <c r="Z23" s="8">
        <v>812896.46</v>
      </c>
      <c r="AA23" s="8">
        <v>754609.85</v>
      </c>
      <c r="AB23" s="8">
        <v>-33609.4</v>
      </c>
      <c r="AC23" s="8">
        <v>-5527979.1399999997</v>
      </c>
      <c r="AD23" s="8">
        <v>651090.73</v>
      </c>
      <c r="AE23" s="8">
        <v>1609.33</v>
      </c>
      <c r="AF23" s="8">
        <v>0</v>
      </c>
      <c r="AG23" s="8">
        <v>-146342.07999999999</v>
      </c>
      <c r="AH23" s="8">
        <v>457900.39</v>
      </c>
      <c r="AI23" s="8">
        <v>25666.03</v>
      </c>
      <c r="AJ23" s="20">
        <v>7747435.2499999981</v>
      </c>
      <c r="AK23" s="9"/>
      <c r="AL23" s="8">
        <v>951998073.7099998</v>
      </c>
      <c r="AM23" s="8">
        <v>658678.78</v>
      </c>
      <c r="AN23" s="8">
        <v>40134663.18</v>
      </c>
      <c r="AO23" s="8">
        <v>14471562.220000001</v>
      </c>
      <c r="AP23" s="8">
        <v>32157191.140000001</v>
      </c>
      <c r="AQ23" s="8">
        <v>191484433.52000001</v>
      </c>
      <c r="AR23" s="8">
        <v>108643733.8</v>
      </c>
      <c r="AS23" s="8">
        <v>1521247.96</v>
      </c>
      <c r="AT23" s="8">
        <v>748097440.12</v>
      </c>
      <c r="AU23" s="8">
        <v>81577357.310000002</v>
      </c>
      <c r="AV23" s="8">
        <v>305995.02</v>
      </c>
      <c r="AW23" s="8">
        <v>3137140.71</v>
      </c>
      <c r="AX23" s="8">
        <v>160125277.59</v>
      </c>
      <c r="AY23" s="8">
        <v>8321000.7300000004</v>
      </c>
      <c r="AZ23" s="8">
        <v>4185957.6</v>
      </c>
      <c r="BA23" s="20">
        <v>2346819753.3899999</v>
      </c>
      <c r="BB23" s="9"/>
      <c r="BC23" s="8">
        <v>0</v>
      </c>
      <c r="BD23" s="8">
        <v>0</v>
      </c>
      <c r="BE23" s="8">
        <v>0</v>
      </c>
      <c r="BF23" s="8">
        <v>0</v>
      </c>
      <c r="BG23" s="8">
        <v>0</v>
      </c>
      <c r="BH23" s="8">
        <v>0</v>
      </c>
      <c r="BI23" s="8">
        <v>0</v>
      </c>
      <c r="BJ23" s="8">
        <v>0</v>
      </c>
      <c r="BK23" s="8">
        <v>0</v>
      </c>
      <c r="BL23" s="8">
        <v>0</v>
      </c>
      <c r="BM23" s="8">
        <v>0</v>
      </c>
      <c r="BN23" s="8">
        <v>0</v>
      </c>
      <c r="BO23" s="8">
        <v>0</v>
      </c>
      <c r="BP23" s="8">
        <v>0</v>
      </c>
      <c r="BQ23" s="8">
        <v>0</v>
      </c>
      <c r="BR23" s="20">
        <v>0</v>
      </c>
      <c r="BS23" s="9"/>
      <c r="BT23" s="8">
        <v>962671497.62999976</v>
      </c>
      <c r="BU23" s="8">
        <v>658678.78</v>
      </c>
      <c r="BV23" s="8">
        <v>40019342.710000001</v>
      </c>
      <c r="BW23" s="8">
        <v>14686000.560000001</v>
      </c>
      <c r="BX23" s="8">
        <v>32136242.43</v>
      </c>
      <c r="BY23" s="8">
        <v>192297329.98000002</v>
      </c>
      <c r="BZ23" s="8">
        <v>109398343.64999999</v>
      </c>
      <c r="CA23" s="8">
        <v>1487638.56</v>
      </c>
      <c r="CB23" s="8">
        <v>742569460.98000002</v>
      </c>
      <c r="CC23" s="8">
        <v>82228448.040000007</v>
      </c>
      <c r="CD23" s="8">
        <v>307604.35000000003</v>
      </c>
      <c r="CE23" s="8">
        <v>3137140.71</v>
      </c>
      <c r="CF23" s="8">
        <v>159978935.50999999</v>
      </c>
      <c r="CG23" s="8">
        <v>8778901.120000001</v>
      </c>
      <c r="CH23" s="8">
        <v>4211623.63</v>
      </c>
      <c r="CI23" s="20">
        <v>2354567188.6399994</v>
      </c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  <c r="IM23" s="9"/>
      <c r="IN23" s="9"/>
      <c r="IO23" s="9"/>
      <c r="IP23" s="9"/>
      <c r="IQ23" s="9"/>
      <c r="IR23" s="9"/>
      <c r="IS23" s="9"/>
      <c r="IT23" s="9"/>
      <c r="IU23" s="9"/>
      <c r="IV23" s="9"/>
      <c r="IW23" s="9"/>
      <c r="IX23" s="9"/>
      <c r="IY23" s="9"/>
      <c r="IZ23" s="9"/>
      <c r="JA23" s="9"/>
      <c r="JB23" s="9"/>
      <c r="JC23" s="9"/>
      <c r="JD23" s="9"/>
      <c r="JE23" s="9"/>
      <c r="JF23" s="9"/>
      <c r="JG23" s="9"/>
      <c r="JH23" s="9"/>
      <c r="JI23" s="9"/>
      <c r="JJ23" s="9"/>
      <c r="JK23" s="9"/>
      <c r="JL23" s="9"/>
      <c r="JM23" s="9"/>
      <c r="JN23" s="9"/>
      <c r="JO23" s="9"/>
      <c r="JP23" s="9"/>
      <c r="JQ23" s="9"/>
      <c r="JR23" s="9"/>
      <c r="JS23" s="9"/>
      <c r="JT23" s="9"/>
      <c r="JU23" s="9"/>
      <c r="JV23" s="9"/>
      <c r="JW23" s="9"/>
      <c r="JX23" s="9"/>
      <c r="JY23" s="9"/>
      <c r="JZ23" s="9"/>
      <c r="KA23" s="9"/>
      <c r="KB23" s="9"/>
      <c r="KC23" s="9"/>
      <c r="KD23" s="9"/>
    </row>
    <row r="24" spans="1:290" ht="12.75" customHeight="1">
      <c r="A24" s="7" t="s">
        <v>53</v>
      </c>
      <c r="B24" s="16">
        <v>1022</v>
      </c>
      <c r="C24" s="17" t="s">
        <v>36</v>
      </c>
      <c r="D24" s="8">
        <v>25792797.32</v>
      </c>
      <c r="E24" s="8">
        <v>293709.89</v>
      </c>
      <c r="F24" s="8">
        <v>68730.75</v>
      </c>
      <c r="G24" s="8">
        <v>16933.23</v>
      </c>
      <c r="H24" s="8">
        <v>3979.27</v>
      </c>
      <c r="I24" s="8">
        <v>6931999.54</v>
      </c>
      <c r="J24" s="8">
        <v>215095.36</v>
      </c>
      <c r="K24" s="8">
        <v>0</v>
      </c>
      <c r="L24" s="8">
        <v>0</v>
      </c>
      <c r="M24" s="8">
        <v>1550</v>
      </c>
      <c r="N24" s="8">
        <v>0</v>
      </c>
      <c r="O24" s="8">
        <v>0</v>
      </c>
      <c r="P24" s="8">
        <v>11716.18</v>
      </c>
      <c r="Q24" s="8">
        <v>8534.34</v>
      </c>
      <c r="R24" s="8">
        <v>0</v>
      </c>
      <c r="S24" s="20">
        <v>33345045.879999999</v>
      </c>
      <c r="T24" s="9"/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8">
        <v>0</v>
      </c>
      <c r="AC24" s="8">
        <v>0</v>
      </c>
      <c r="AD24" s="8">
        <v>0</v>
      </c>
      <c r="AE24" s="8">
        <v>0</v>
      </c>
      <c r="AF24" s="8">
        <v>0</v>
      </c>
      <c r="AG24" s="8">
        <v>0</v>
      </c>
      <c r="AH24" s="8">
        <v>0</v>
      </c>
      <c r="AI24" s="8">
        <v>0</v>
      </c>
      <c r="AJ24" s="20">
        <v>0</v>
      </c>
      <c r="AK24" s="9"/>
      <c r="AL24" s="8">
        <v>3343104547.4299998</v>
      </c>
      <c r="AM24" s="8">
        <v>12730605.039999999</v>
      </c>
      <c r="AN24" s="8">
        <v>74264929.379999995</v>
      </c>
      <c r="AO24" s="8">
        <v>60620426.710000001</v>
      </c>
      <c r="AP24" s="8">
        <v>91108773.75</v>
      </c>
      <c r="AQ24" s="8">
        <v>429341867.62</v>
      </c>
      <c r="AR24" s="8">
        <v>511779421.55000001</v>
      </c>
      <c r="AS24" s="8">
        <v>14286620.869999999</v>
      </c>
      <c r="AT24" s="8">
        <v>9415587.6199999992</v>
      </c>
      <c r="AU24" s="8">
        <v>320495816.11000001</v>
      </c>
      <c r="AV24" s="8">
        <v>3560395.79</v>
      </c>
      <c r="AW24" s="8">
        <v>22280176.690000001</v>
      </c>
      <c r="AX24" s="8">
        <v>1356255534.52</v>
      </c>
      <c r="AY24" s="8">
        <v>39173757.390000001</v>
      </c>
      <c r="AZ24" s="8">
        <v>16937218.510000002</v>
      </c>
      <c r="BA24" s="20">
        <v>6305355678.9799986</v>
      </c>
      <c r="BB24" s="9"/>
      <c r="BC24" s="8">
        <v>0</v>
      </c>
      <c r="BD24" s="8">
        <v>0</v>
      </c>
      <c r="BE24" s="8">
        <v>0</v>
      </c>
      <c r="BF24" s="8">
        <v>0</v>
      </c>
      <c r="BG24" s="8">
        <v>0</v>
      </c>
      <c r="BH24" s="8">
        <v>0</v>
      </c>
      <c r="BI24" s="8">
        <v>0</v>
      </c>
      <c r="BJ24" s="8">
        <v>0</v>
      </c>
      <c r="BK24" s="8">
        <v>0</v>
      </c>
      <c r="BL24" s="8">
        <v>0</v>
      </c>
      <c r="BM24" s="8">
        <v>0</v>
      </c>
      <c r="BN24" s="8">
        <v>0</v>
      </c>
      <c r="BO24" s="8">
        <v>0</v>
      </c>
      <c r="BP24" s="8">
        <v>0</v>
      </c>
      <c r="BQ24" s="8">
        <v>0</v>
      </c>
      <c r="BR24" s="20">
        <v>0</v>
      </c>
      <c r="BS24" s="9"/>
      <c r="BT24" s="8">
        <v>3368897344.75</v>
      </c>
      <c r="BU24" s="8">
        <v>13024314.93</v>
      </c>
      <c r="BV24" s="8">
        <v>74333660.129999995</v>
      </c>
      <c r="BW24" s="8">
        <v>60637359.939999998</v>
      </c>
      <c r="BX24" s="8">
        <v>91112753.019999996</v>
      </c>
      <c r="BY24" s="8">
        <v>436273867.16000003</v>
      </c>
      <c r="BZ24" s="8">
        <v>511994516.91000003</v>
      </c>
      <c r="CA24" s="8">
        <v>14286620.869999999</v>
      </c>
      <c r="CB24" s="8">
        <v>9415587.6199999992</v>
      </c>
      <c r="CC24" s="8">
        <v>320497366.11000001</v>
      </c>
      <c r="CD24" s="8">
        <v>3560395.79</v>
      </c>
      <c r="CE24" s="8">
        <v>22280176.690000001</v>
      </c>
      <c r="CF24" s="8">
        <v>1356267250.7</v>
      </c>
      <c r="CG24" s="8">
        <v>39182291.730000004</v>
      </c>
      <c r="CH24" s="8">
        <v>16937218.510000002</v>
      </c>
      <c r="CI24" s="20">
        <v>6338700724.8599987</v>
      </c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9"/>
      <c r="IF24" s="9"/>
      <c r="IG24" s="9"/>
      <c r="IH24" s="9"/>
      <c r="II24" s="9"/>
      <c r="IJ24" s="9"/>
      <c r="IK24" s="9"/>
      <c r="IL24" s="9"/>
      <c r="IM24" s="9"/>
      <c r="IN24" s="9"/>
      <c r="IO24" s="9"/>
      <c r="IP24" s="9"/>
      <c r="IQ24" s="9"/>
      <c r="IR24" s="9"/>
      <c r="IS24" s="9"/>
      <c r="IT24" s="9"/>
      <c r="IU24" s="9"/>
      <c r="IV24" s="9"/>
      <c r="IW24" s="9"/>
      <c r="IX24" s="9"/>
      <c r="IY24" s="9"/>
      <c r="IZ24" s="9"/>
      <c r="JA24" s="9"/>
      <c r="JB24" s="9"/>
      <c r="JC24" s="9"/>
      <c r="JD24" s="9"/>
      <c r="JE24" s="9"/>
      <c r="JF24" s="9"/>
      <c r="JG24" s="9"/>
      <c r="JH24" s="9"/>
      <c r="JI24" s="9"/>
      <c r="JJ24" s="9"/>
      <c r="JK24" s="9"/>
      <c r="JL24" s="9"/>
      <c r="JM24" s="9"/>
      <c r="JN24" s="9"/>
      <c r="JO24" s="9"/>
      <c r="JP24" s="9"/>
      <c r="JQ24" s="9"/>
      <c r="JR24" s="9"/>
      <c r="JS24" s="9"/>
      <c r="JT24" s="9"/>
      <c r="JU24" s="9"/>
      <c r="JV24" s="9"/>
      <c r="JW24" s="9"/>
      <c r="JX24" s="9"/>
      <c r="JY24" s="9"/>
      <c r="JZ24" s="9"/>
      <c r="KA24" s="9"/>
      <c r="KB24" s="9"/>
      <c r="KC24" s="9"/>
      <c r="KD24" s="9"/>
    </row>
    <row r="25" spans="1:290" ht="12.75" customHeight="1">
      <c r="A25" s="7" t="s">
        <v>54</v>
      </c>
      <c r="B25" s="16">
        <v>1025</v>
      </c>
      <c r="C25" s="17" t="s">
        <v>36</v>
      </c>
      <c r="D25" s="8">
        <v>211368.66</v>
      </c>
      <c r="E25" s="8">
        <v>0</v>
      </c>
      <c r="F25" s="8">
        <v>0</v>
      </c>
      <c r="G25" s="8">
        <v>0</v>
      </c>
      <c r="H25" s="8">
        <v>0</v>
      </c>
      <c r="I25" s="8">
        <v>1114761.1000000001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20">
        <v>1326129.76</v>
      </c>
      <c r="T25" s="9"/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8">
        <v>0</v>
      </c>
      <c r="AG25" s="8">
        <v>0</v>
      </c>
      <c r="AH25" s="8">
        <v>0</v>
      </c>
      <c r="AI25" s="8">
        <v>0</v>
      </c>
      <c r="AJ25" s="20">
        <v>0</v>
      </c>
      <c r="AK25" s="9"/>
      <c r="AL25" s="8">
        <v>481946254.38990963</v>
      </c>
      <c r="AM25" s="8">
        <v>799772.61</v>
      </c>
      <c r="AN25" s="8">
        <v>15741926.59</v>
      </c>
      <c r="AO25" s="8">
        <v>3739627.48</v>
      </c>
      <c r="AP25" s="8">
        <v>11373342.800000001</v>
      </c>
      <c r="AQ25" s="8">
        <v>111250209.95</v>
      </c>
      <c r="AR25" s="8">
        <v>9701246.8800000008</v>
      </c>
      <c r="AS25" s="8">
        <v>2269960.36</v>
      </c>
      <c r="AT25" s="8">
        <v>21413391.280000001</v>
      </c>
      <c r="AU25" s="8">
        <v>5364901.78</v>
      </c>
      <c r="AV25" s="8">
        <v>177277.11</v>
      </c>
      <c r="AW25" s="8">
        <v>3154231.43</v>
      </c>
      <c r="AX25" s="8">
        <v>21454882.170000002</v>
      </c>
      <c r="AY25" s="8">
        <v>187288.9</v>
      </c>
      <c r="AZ25" s="8">
        <v>1414752.55</v>
      </c>
      <c r="BA25" s="20">
        <v>689989066.27990949</v>
      </c>
      <c r="BB25" s="9"/>
      <c r="BC25" s="8">
        <v>0</v>
      </c>
      <c r="BD25" s="8">
        <v>0</v>
      </c>
      <c r="BE25" s="8">
        <v>0</v>
      </c>
      <c r="BF25" s="8">
        <v>0</v>
      </c>
      <c r="BG25" s="8">
        <v>0</v>
      </c>
      <c r="BH25" s="8">
        <v>0</v>
      </c>
      <c r="BI25" s="8">
        <v>0</v>
      </c>
      <c r="BJ25" s="8">
        <v>0</v>
      </c>
      <c r="BK25" s="8">
        <v>0</v>
      </c>
      <c r="BL25" s="8">
        <v>0</v>
      </c>
      <c r="BM25" s="8">
        <v>0</v>
      </c>
      <c r="BN25" s="8">
        <v>0</v>
      </c>
      <c r="BO25" s="8">
        <v>0</v>
      </c>
      <c r="BP25" s="8">
        <v>0</v>
      </c>
      <c r="BQ25" s="8">
        <v>0</v>
      </c>
      <c r="BR25" s="20">
        <v>0</v>
      </c>
      <c r="BS25" s="9"/>
      <c r="BT25" s="8">
        <v>482157623.04990965</v>
      </c>
      <c r="BU25" s="8">
        <v>799772.61</v>
      </c>
      <c r="BV25" s="8">
        <v>15741926.59</v>
      </c>
      <c r="BW25" s="8">
        <v>3739627.48</v>
      </c>
      <c r="BX25" s="8">
        <v>11373342.800000001</v>
      </c>
      <c r="BY25" s="8">
        <v>112364971.05</v>
      </c>
      <c r="BZ25" s="8">
        <v>9701246.8800000008</v>
      </c>
      <c r="CA25" s="8">
        <v>2269960.36</v>
      </c>
      <c r="CB25" s="8">
        <v>21413391.280000001</v>
      </c>
      <c r="CC25" s="8">
        <v>5364901.78</v>
      </c>
      <c r="CD25" s="8">
        <v>177277.11</v>
      </c>
      <c r="CE25" s="8">
        <v>3154231.43</v>
      </c>
      <c r="CF25" s="8">
        <v>21454882.170000002</v>
      </c>
      <c r="CG25" s="8">
        <v>187288.9</v>
      </c>
      <c r="CH25" s="8">
        <v>1414752.55</v>
      </c>
      <c r="CI25" s="20">
        <v>691315196.03990948</v>
      </c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9"/>
      <c r="IF25" s="9"/>
      <c r="IG25" s="9"/>
      <c r="IH25" s="9"/>
      <c r="II25" s="9"/>
      <c r="IJ25" s="9"/>
      <c r="IK25" s="9"/>
      <c r="IL25" s="9"/>
      <c r="IM25" s="9"/>
      <c r="IN25" s="9"/>
      <c r="IO25" s="9"/>
      <c r="IP25" s="9"/>
      <c r="IQ25" s="9"/>
      <c r="IR25" s="9"/>
      <c r="IS25" s="9"/>
      <c r="IT25" s="9"/>
      <c r="IU25" s="9"/>
      <c r="IV25" s="9"/>
      <c r="IW25" s="9"/>
      <c r="IX25" s="9"/>
      <c r="IY25" s="9"/>
      <c r="IZ25" s="9"/>
      <c r="JA25" s="9"/>
      <c r="JB25" s="9"/>
      <c r="JC25" s="9"/>
      <c r="JD25" s="9"/>
      <c r="JE25" s="9"/>
      <c r="JF25" s="9"/>
      <c r="JG25" s="9"/>
      <c r="JH25" s="9"/>
      <c r="JI25" s="9"/>
      <c r="JJ25" s="9"/>
      <c r="JK25" s="9"/>
      <c r="JL25" s="9"/>
      <c r="JM25" s="9"/>
      <c r="JN25" s="9"/>
      <c r="JO25" s="9"/>
      <c r="JP25" s="9"/>
      <c r="JQ25" s="9"/>
      <c r="JR25" s="9"/>
      <c r="JS25" s="9"/>
      <c r="JT25" s="9"/>
      <c r="JU25" s="9"/>
      <c r="JV25" s="9"/>
      <c r="JW25" s="9"/>
      <c r="JX25" s="9"/>
      <c r="JY25" s="9"/>
      <c r="JZ25" s="9"/>
      <c r="KA25" s="9"/>
      <c r="KB25" s="9"/>
      <c r="KC25" s="9"/>
      <c r="KD25" s="9"/>
    </row>
    <row r="26" spans="1:290" ht="12.75" customHeight="1">
      <c r="A26" s="7" t="s">
        <v>55</v>
      </c>
      <c r="B26" s="16">
        <v>1027</v>
      </c>
      <c r="C26" s="17" t="s">
        <v>36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20">
        <v>0</v>
      </c>
      <c r="T26" s="9"/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8">
        <v>0</v>
      </c>
      <c r="AG26" s="8">
        <v>0</v>
      </c>
      <c r="AH26" s="8">
        <v>0</v>
      </c>
      <c r="AI26" s="8">
        <v>0</v>
      </c>
      <c r="AJ26" s="20">
        <v>0</v>
      </c>
      <c r="AK26" s="9"/>
      <c r="AL26" s="8">
        <v>203544264.40000004</v>
      </c>
      <c r="AM26" s="8">
        <v>0</v>
      </c>
      <c r="AN26" s="8">
        <v>974075.78</v>
      </c>
      <c r="AO26" s="8">
        <v>472052.96000000008</v>
      </c>
      <c r="AP26" s="8">
        <v>82015.7</v>
      </c>
      <c r="AQ26" s="8">
        <v>35900484.839999996</v>
      </c>
      <c r="AR26" s="8">
        <v>2265165.6800000006</v>
      </c>
      <c r="AS26" s="8">
        <v>0</v>
      </c>
      <c r="AT26" s="8">
        <v>-87.5</v>
      </c>
      <c r="AU26" s="8">
        <v>2589123.62</v>
      </c>
      <c r="AV26" s="8">
        <v>871953.01</v>
      </c>
      <c r="AW26" s="8">
        <v>0</v>
      </c>
      <c r="AX26" s="8">
        <v>14257873.98</v>
      </c>
      <c r="AY26" s="8">
        <v>18458.189999999999</v>
      </c>
      <c r="AZ26" s="8">
        <v>0</v>
      </c>
      <c r="BA26" s="20">
        <v>260975380.66000003</v>
      </c>
      <c r="BB26" s="9"/>
      <c r="BC26" s="8">
        <v>0</v>
      </c>
      <c r="BD26" s="8">
        <v>0</v>
      </c>
      <c r="BE26" s="8">
        <v>0</v>
      </c>
      <c r="BF26" s="8">
        <v>0</v>
      </c>
      <c r="BG26" s="8">
        <v>0</v>
      </c>
      <c r="BH26" s="8">
        <v>0</v>
      </c>
      <c r="BI26" s="8">
        <v>0</v>
      </c>
      <c r="BJ26" s="8">
        <v>0</v>
      </c>
      <c r="BK26" s="8">
        <v>0</v>
      </c>
      <c r="BL26" s="8">
        <v>0</v>
      </c>
      <c r="BM26" s="8">
        <v>0</v>
      </c>
      <c r="BN26" s="8">
        <v>0</v>
      </c>
      <c r="BO26" s="8">
        <v>0</v>
      </c>
      <c r="BP26" s="8">
        <v>0</v>
      </c>
      <c r="BQ26" s="8">
        <v>0</v>
      </c>
      <c r="BR26" s="20">
        <v>0</v>
      </c>
      <c r="BS26" s="9"/>
      <c r="BT26" s="8">
        <v>203544264.40000004</v>
      </c>
      <c r="BU26" s="8">
        <v>0</v>
      </c>
      <c r="BV26" s="8">
        <v>974075.78</v>
      </c>
      <c r="BW26" s="8">
        <v>472052.96000000008</v>
      </c>
      <c r="BX26" s="8">
        <v>82015.7</v>
      </c>
      <c r="BY26" s="8">
        <v>35900484.839999996</v>
      </c>
      <c r="BZ26" s="8">
        <v>2265165.6800000006</v>
      </c>
      <c r="CA26" s="8">
        <v>0</v>
      </c>
      <c r="CB26" s="8">
        <v>-87.5</v>
      </c>
      <c r="CC26" s="8">
        <v>2589123.62</v>
      </c>
      <c r="CD26" s="8">
        <v>871953.01</v>
      </c>
      <c r="CE26" s="8">
        <v>0</v>
      </c>
      <c r="CF26" s="8">
        <v>14257873.98</v>
      </c>
      <c r="CG26" s="8">
        <v>18458.189999999999</v>
      </c>
      <c r="CH26" s="8">
        <v>0</v>
      </c>
      <c r="CI26" s="20">
        <v>260975380.66000003</v>
      </c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9"/>
      <c r="IF26" s="9"/>
      <c r="IG26" s="9"/>
      <c r="IH26" s="9"/>
      <c r="II26" s="9"/>
      <c r="IJ26" s="9"/>
      <c r="IK26" s="9"/>
      <c r="IL26" s="9"/>
      <c r="IM26" s="9"/>
      <c r="IN26" s="9"/>
      <c r="IO26" s="9"/>
      <c r="IP26" s="9"/>
      <c r="IQ26" s="9"/>
      <c r="IR26" s="9"/>
      <c r="IS26" s="9"/>
      <c r="IT26" s="9"/>
      <c r="IU26" s="9"/>
      <c r="IV26" s="9"/>
      <c r="IW26" s="9"/>
      <c r="IX26" s="9"/>
      <c r="IY26" s="9"/>
      <c r="IZ26" s="9"/>
      <c r="JA26" s="9"/>
      <c r="JB26" s="9"/>
      <c r="JC26" s="9"/>
      <c r="JD26" s="9"/>
      <c r="JE26" s="9"/>
      <c r="JF26" s="9"/>
      <c r="JG26" s="9"/>
      <c r="JH26" s="9"/>
      <c r="JI26" s="9"/>
      <c r="JJ26" s="9"/>
      <c r="JK26" s="9"/>
      <c r="JL26" s="9"/>
      <c r="JM26" s="9"/>
      <c r="JN26" s="9"/>
      <c r="JO26" s="9"/>
      <c r="JP26" s="9"/>
      <c r="JQ26" s="9"/>
      <c r="JR26" s="9"/>
      <c r="JS26" s="9"/>
      <c r="JT26" s="9"/>
      <c r="JU26" s="9"/>
      <c r="JV26" s="9"/>
      <c r="JW26" s="9"/>
      <c r="JX26" s="9"/>
      <c r="JY26" s="9"/>
      <c r="JZ26" s="9"/>
      <c r="KA26" s="9"/>
      <c r="KB26" s="9"/>
      <c r="KC26" s="9"/>
      <c r="KD26" s="9"/>
    </row>
    <row r="27" spans="1:290" ht="12.75" customHeight="1">
      <c r="A27" s="7" t="s">
        <v>56</v>
      </c>
      <c r="B27" s="16">
        <v>1028</v>
      </c>
      <c r="C27" s="17" t="s">
        <v>36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20">
        <v>0</v>
      </c>
      <c r="T27" s="9"/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8">
        <v>0</v>
      </c>
      <c r="AB27" s="8">
        <v>0</v>
      </c>
      <c r="AC27" s="8">
        <v>0</v>
      </c>
      <c r="AD27" s="8">
        <v>0</v>
      </c>
      <c r="AE27" s="8">
        <v>0</v>
      </c>
      <c r="AF27" s="8">
        <v>0</v>
      </c>
      <c r="AG27" s="8">
        <v>0</v>
      </c>
      <c r="AH27" s="8">
        <v>0</v>
      </c>
      <c r="AI27" s="8">
        <v>0</v>
      </c>
      <c r="AJ27" s="20">
        <v>0</v>
      </c>
      <c r="AK27" s="9"/>
      <c r="AL27" s="8">
        <v>763122736.33221149</v>
      </c>
      <c r="AM27" s="8">
        <v>0</v>
      </c>
      <c r="AN27" s="8">
        <v>711345.14030034957</v>
      </c>
      <c r="AO27" s="8">
        <v>285788.14012066758</v>
      </c>
      <c r="AP27" s="8">
        <v>1904393.7968040875</v>
      </c>
      <c r="AQ27" s="8">
        <v>94363996.169843078</v>
      </c>
      <c r="AR27" s="8">
        <v>29790556.087578397</v>
      </c>
      <c r="AS27" s="8">
        <v>9315045.7539330684</v>
      </c>
      <c r="AT27" s="8">
        <v>313524.96013237891</v>
      </c>
      <c r="AU27" s="8">
        <v>13418328.727665588</v>
      </c>
      <c r="AV27" s="8">
        <v>2465093.4010408306</v>
      </c>
      <c r="AW27" s="8">
        <v>1437452.0906069321</v>
      </c>
      <c r="AX27" s="8">
        <v>13292340.219612394</v>
      </c>
      <c r="AY27" s="8">
        <v>357025.540150746</v>
      </c>
      <c r="AZ27" s="8">
        <v>0</v>
      </c>
      <c r="BA27" s="20">
        <v>930777626.3599999</v>
      </c>
      <c r="BB27" s="9"/>
      <c r="BC27" s="8">
        <v>0</v>
      </c>
      <c r="BD27" s="8">
        <v>0</v>
      </c>
      <c r="BE27" s="8">
        <v>0</v>
      </c>
      <c r="BF27" s="8">
        <v>0</v>
      </c>
      <c r="BG27" s="8">
        <v>0</v>
      </c>
      <c r="BH27" s="8">
        <v>0</v>
      </c>
      <c r="BI27" s="8">
        <v>0</v>
      </c>
      <c r="BJ27" s="8">
        <v>0</v>
      </c>
      <c r="BK27" s="8">
        <v>0</v>
      </c>
      <c r="BL27" s="8">
        <v>0</v>
      </c>
      <c r="BM27" s="8">
        <v>0</v>
      </c>
      <c r="BN27" s="8">
        <v>0</v>
      </c>
      <c r="BO27" s="8">
        <v>0</v>
      </c>
      <c r="BP27" s="8">
        <v>0</v>
      </c>
      <c r="BQ27" s="8">
        <v>0</v>
      </c>
      <c r="BR27" s="20">
        <v>0</v>
      </c>
      <c r="BS27" s="9"/>
      <c r="BT27" s="8">
        <v>763122736.33221149</v>
      </c>
      <c r="BU27" s="8">
        <v>0</v>
      </c>
      <c r="BV27" s="8">
        <v>711345.14030034957</v>
      </c>
      <c r="BW27" s="8">
        <v>285788.14012066758</v>
      </c>
      <c r="BX27" s="8">
        <v>1904393.7968040875</v>
      </c>
      <c r="BY27" s="8">
        <v>94363996.169843078</v>
      </c>
      <c r="BZ27" s="8">
        <v>29790556.087578397</v>
      </c>
      <c r="CA27" s="8">
        <v>9315045.7539330684</v>
      </c>
      <c r="CB27" s="8">
        <v>313524.96013237891</v>
      </c>
      <c r="CC27" s="8">
        <v>13418328.727665588</v>
      </c>
      <c r="CD27" s="8">
        <v>2465093.4010408306</v>
      </c>
      <c r="CE27" s="8">
        <v>1437452.0906069321</v>
      </c>
      <c r="CF27" s="8">
        <v>13292340.219612394</v>
      </c>
      <c r="CG27" s="8">
        <v>357025.540150746</v>
      </c>
      <c r="CH27" s="8">
        <v>0</v>
      </c>
      <c r="CI27" s="20">
        <v>930777626.3599999</v>
      </c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9"/>
      <c r="IF27" s="9"/>
      <c r="IG27" s="9"/>
      <c r="IH27" s="9"/>
      <c r="II27" s="9"/>
      <c r="IJ27" s="9"/>
      <c r="IK27" s="9"/>
      <c r="IL27" s="9"/>
      <c r="IM27" s="9"/>
      <c r="IN27" s="9"/>
      <c r="IO27" s="9"/>
      <c r="IP27" s="9"/>
      <c r="IQ27" s="9"/>
      <c r="IR27" s="9"/>
      <c r="IS27" s="9"/>
      <c r="IT27" s="9"/>
      <c r="IU27" s="9"/>
      <c r="IV27" s="9"/>
      <c r="IW27" s="9"/>
      <c r="IX27" s="9"/>
      <c r="IY27" s="9"/>
      <c r="IZ27" s="9"/>
      <c r="JA27" s="9"/>
      <c r="JB27" s="9"/>
      <c r="JC27" s="9"/>
      <c r="JD27" s="9"/>
      <c r="JE27" s="9"/>
      <c r="JF27" s="9"/>
      <c r="JG27" s="9"/>
      <c r="JH27" s="9"/>
      <c r="JI27" s="9"/>
      <c r="JJ27" s="9"/>
      <c r="JK27" s="9"/>
      <c r="JL27" s="9"/>
      <c r="JM27" s="9"/>
      <c r="JN27" s="9"/>
      <c r="JO27" s="9"/>
      <c r="JP27" s="9"/>
      <c r="JQ27" s="9"/>
      <c r="JR27" s="9"/>
      <c r="JS27" s="9"/>
      <c r="JT27" s="9"/>
      <c r="JU27" s="9"/>
      <c r="JV27" s="9"/>
      <c r="JW27" s="9"/>
      <c r="JX27" s="9"/>
      <c r="JY27" s="9"/>
      <c r="JZ27" s="9"/>
      <c r="KA27" s="9"/>
      <c r="KB27" s="9"/>
      <c r="KC27" s="9"/>
      <c r="KD27" s="9"/>
    </row>
    <row r="28" spans="1:290" ht="12.75" customHeight="1">
      <c r="A28" s="7" t="s">
        <v>57</v>
      </c>
      <c r="B28" s="16">
        <v>1030</v>
      </c>
      <c r="C28" s="17" t="s">
        <v>36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20">
        <v>0</v>
      </c>
      <c r="T28" s="9"/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0</v>
      </c>
      <c r="AB28" s="8">
        <v>0</v>
      </c>
      <c r="AC28" s="8">
        <v>0</v>
      </c>
      <c r="AD28" s="8">
        <v>0</v>
      </c>
      <c r="AE28" s="8">
        <v>0</v>
      </c>
      <c r="AF28" s="8">
        <v>0</v>
      </c>
      <c r="AG28" s="8">
        <v>0</v>
      </c>
      <c r="AH28" s="8">
        <v>0</v>
      </c>
      <c r="AI28" s="8">
        <v>0</v>
      </c>
      <c r="AJ28" s="20">
        <v>0</v>
      </c>
      <c r="AK28" s="9"/>
      <c r="AL28" s="8">
        <v>1120941704.9299901</v>
      </c>
      <c r="AM28" s="8">
        <v>2059.2299999999996</v>
      </c>
      <c r="AN28" s="8">
        <v>18653686.240000006</v>
      </c>
      <c r="AO28" s="8">
        <v>1843827.5799999994</v>
      </c>
      <c r="AP28" s="8">
        <v>314318.77999999956</v>
      </c>
      <c r="AQ28" s="8">
        <v>200405906.32999915</v>
      </c>
      <c r="AR28" s="8">
        <v>28474019.200000018</v>
      </c>
      <c r="AS28" s="8">
        <v>208578.64</v>
      </c>
      <c r="AT28" s="8">
        <v>1332623.67</v>
      </c>
      <c r="AU28" s="8">
        <v>14929100.769999998</v>
      </c>
      <c r="AV28" s="8">
        <v>78795.739999999991</v>
      </c>
      <c r="AW28" s="8">
        <v>88497.26999999999</v>
      </c>
      <c r="AX28" s="8">
        <v>43386030.679999948</v>
      </c>
      <c r="AY28" s="8">
        <v>99061.419999999969</v>
      </c>
      <c r="AZ28" s="8">
        <v>226514.51999999996</v>
      </c>
      <c r="BA28" s="20">
        <v>1430984724.9999895</v>
      </c>
      <c r="BB28" s="9"/>
      <c r="BC28" s="8">
        <v>0</v>
      </c>
      <c r="BD28" s="8">
        <v>0</v>
      </c>
      <c r="BE28" s="8">
        <v>0</v>
      </c>
      <c r="BF28" s="8">
        <v>0</v>
      </c>
      <c r="BG28" s="8">
        <v>0</v>
      </c>
      <c r="BH28" s="8">
        <v>0</v>
      </c>
      <c r="BI28" s="8">
        <v>0</v>
      </c>
      <c r="BJ28" s="8">
        <v>0</v>
      </c>
      <c r="BK28" s="8">
        <v>0</v>
      </c>
      <c r="BL28" s="8">
        <v>0</v>
      </c>
      <c r="BM28" s="8">
        <v>0</v>
      </c>
      <c r="BN28" s="8">
        <v>0</v>
      </c>
      <c r="BO28" s="8">
        <v>0</v>
      </c>
      <c r="BP28" s="8">
        <v>0</v>
      </c>
      <c r="BQ28" s="8">
        <v>0</v>
      </c>
      <c r="BR28" s="20">
        <v>0</v>
      </c>
      <c r="BS28" s="9"/>
      <c r="BT28" s="8">
        <v>1120941704.9299901</v>
      </c>
      <c r="BU28" s="8">
        <v>2059.2299999999996</v>
      </c>
      <c r="BV28" s="8">
        <v>18653686.240000006</v>
      </c>
      <c r="BW28" s="8">
        <v>1843827.5799999994</v>
      </c>
      <c r="BX28" s="8">
        <v>314318.77999999956</v>
      </c>
      <c r="BY28" s="8">
        <v>200405906.32999915</v>
      </c>
      <c r="BZ28" s="8">
        <v>28474019.200000018</v>
      </c>
      <c r="CA28" s="8">
        <v>208578.64</v>
      </c>
      <c r="CB28" s="8">
        <v>1332623.67</v>
      </c>
      <c r="CC28" s="8">
        <v>14929100.769999998</v>
      </c>
      <c r="CD28" s="8">
        <v>78795.739999999991</v>
      </c>
      <c r="CE28" s="8">
        <v>88497.26999999999</v>
      </c>
      <c r="CF28" s="8">
        <v>43386030.679999948</v>
      </c>
      <c r="CG28" s="8">
        <v>99061.419999999969</v>
      </c>
      <c r="CH28" s="8">
        <v>226514.51999999996</v>
      </c>
      <c r="CI28" s="20">
        <v>1430984724.9999895</v>
      </c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  <c r="IN28" s="9"/>
      <c r="IO28" s="9"/>
      <c r="IP28" s="9"/>
      <c r="IQ28" s="9"/>
      <c r="IR28" s="9"/>
      <c r="IS28" s="9"/>
      <c r="IT28" s="9"/>
      <c r="IU28" s="9"/>
      <c r="IV28" s="9"/>
      <c r="IW28" s="9"/>
      <c r="IX28" s="9"/>
      <c r="IY28" s="9"/>
      <c r="IZ28" s="9"/>
      <c r="JA28" s="9"/>
      <c r="JB28" s="9"/>
      <c r="JC28" s="9"/>
      <c r="JD28" s="9"/>
      <c r="JE28" s="9"/>
      <c r="JF28" s="9"/>
      <c r="JG28" s="9"/>
      <c r="JH28" s="9"/>
      <c r="JI28" s="9"/>
      <c r="JJ28" s="9"/>
      <c r="JK28" s="9"/>
      <c r="JL28" s="9"/>
      <c r="JM28" s="9"/>
      <c r="JN28" s="9"/>
      <c r="JO28" s="9"/>
      <c r="JP28" s="9"/>
      <c r="JQ28" s="9"/>
      <c r="JR28" s="9"/>
      <c r="JS28" s="9"/>
      <c r="JT28" s="9"/>
      <c r="JU28" s="9"/>
      <c r="JV28" s="9"/>
      <c r="JW28" s="9"/>
      <c r="JX28" s="9"/>
      <c r="JY28" s="9"/>
      <c r="JZ28" s="9"/>
      <c r="KA28" s="9"/>
      <c r="KB28" s="9"/>
      <c r="KC28" s="9"/>
      <c r="KD28" s="9"/>
    </row>
    <row r="29" spans="1:290" ht="12.75" customHeight="1">
      <c r="A29" s="7" t="s">
        <v>58</v>
      </c>
      <c r="B29" s="16">
        <v>1031</v>
      </c>
      <c r="C29" s="17" t="s">
        <v>36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20">
        <v>0</v>
      </c>
      <c r="T29" s="9"/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20">
        <v>0</v>
      </c>
      <c r="AK29" s="9"/>
      <c r="AL29" s="8">
        <v>229754731.65000001</v>
      </c>
      <c r="AM29" s="8">
        <v>0</v>
      </c>
      <c r="AN29" s="8">
        <v>82333.539999999994</v>
      </c>
      <c r="AO29" s="8">
        <v>2670.11</v>
      </c>
      <c r="AP29" s="8">
        <v>0</v>
      </c>
      <c r="AQ29" s="8">
        <v>26354086.440000001</v>
      </c>
      <c r="AR29" s="8">
        <v>440369.39</v>
      </c>
      <c r="AS29" s="8">
        <v>0</v>
      </c>
      <c r="AT29" s="8">
        <v>0</v>
      </c>
      <c r="AU29" s="8">
        <v>34473.5</v>
      </c>
      <c r="AV29" s="8">
        <v>9155.9599999999991</v>
      </c>
      <c r="AW29" s="8">
        <v>0</v>
      </c>
      <c r="AX29" s="8">
        <v>74593.320000000007</v>
      </c>
      <c r="AY29" s="8">
        <v>966347.15</v>
      </c>
      <c r="AZ29" s="8">
        <v>0</v>
      </c>
      <c r="BA29" s="20">
        <v>257718761.06</v>
      </c>
      <c r="BB29" s="9"/>
      <c r="BC29" s="8">
        <v>0</v>
      </c>
      <c r="BD29" s="8">
        <v>0</v>
      </c>
      <c r="BE29" s="8">
        <v>0</v>
      </c>
      <c r="BF29" s="8">
        <v>0</v>
      </c>
      <c r="BG29" s="8">
        <v>0</v>
      </c>
      <c r="BH29" s="8">
        <v>0</v>
      </c>
      <c r="BI29" s="8">
        <v>0</v>
      </c>
      <c r="BJ29" s="8">
        <v>0</v>
      </c>
      <c r="BK29" s="8">
        <v>0</v>
      </c>
      <c r="BL29" s="8">
        <v>0</v>
      </c>
      <c r="BM29" s="8">
        <v>0</v>
      </c>
      <c r="BN29" s="8">
        <v>0</v>
      </c>
      <c r="BO29" s="8">
        <v>0</v>
      </c>
      <c r="BP29" s="8">
        <v>0</v>
      </c>
      <c r="BQ29" s="8">
        <v>0</v>
      </c>
      <c r="BR29" s="20">
        <v>0</v>
      </c>
      <c r="BS29" s="9"/>
      <c r="BT29" s="8">
        <v>229754731.65000001</v>
      </c>
      <c r="BU29" s="8">
        <v>0</v>
      </c>
      <c r="BV29" s="8">
        <v>82333.539999999994</v>
      </c>
      <c r="BW29" s="8">
        <v>2670.11</v>
      </c>
      <c r="BX29" s="8">
        <v>0</v>
      </c>
      <c r="BY29" s="8">
        <v>26354086.440000001</v>
      </c>
      <c r="BZ29" s="8">
        <v>440369.39</v>
      </c>
      <c r="CA29" s="8">
        <v>0</v>
      </c>
      <c r="CB29" s="8">
        <v>0</v>
      </c>
      <c r="CC29" s="8">
        <v>34473.5</v>
      </c>
      <c r="CD29" s="8">
        <v>9155.9599999999991</v>
      </c>
      <c r="CE29" s="8">
        <v>0</v>
      </c>
      <c r="CF29" s="8">
        <v>74593.320000000007</v>
      </c>
      <c r="CG29" s="8">
        <v>966347.15</v>
      </c>
      <c r="CH29" s="8">
        <v>0</v>
      </c>
      <c r="CI29" s="20">
        <v>257718761.06</v>
      </c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9"/>
      <c r="HQ29" s="9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9"/>
      <c r="IF29" s="9"/>
      <c r="IG29" s="9"/>
      <c r="IH29" s="9"/>
      <c r="II29" s="9"/>
      <c r="IJ29" s="9"/>
      <c r="IK29" s="9"/>
      <c r="IL29" s="9"/>
      <c r="IM29" s="9"/>
      <c r="IN29" s="9"/>
      <c r="IO29" s="9"/>
      <c r="IP29" s="9"/>
      <c r="IQ29" s="9"/>
      <c r="IR29" s="9"/>
      <c r="IS29" s="9"/>
      <c r="IT29" s="9"/>
      <c r="IU29" s="9"/>
      <c r="IV29" s="9"/>
      <c r="IW29" s="9"/>
      <c r="IX29" s="9"/>
      <c r="IY29" s="9"/>
      <c r="IZ29" s="9"/>
      <c r="JA29" s="9"/>
      <c r="JB29" s="9"/>
      <c r="JC29" s="9"/>
      <c r="JD29" s="9"/>
      <c r="JE29" s="9"/>
      <c r="JF29" s="9"/>
      <c r="JG29" s="9"/>
      <c r="JH29" s="9"/>
      <c r="JI29" s="9"/>
      <c r="JJ29" s="9"/>
      <c r="JK29" s="9"/>
      <c r="JL29" s="9"/>
      <c r="JM29" s="9"/>
      <c r="JN29" s="9"/>
      <c r="JO29" s="9"/>
      <c r="JP29" s="9"/>
      <c r="JQ29" s="9"/>
      <c r="JR29" s="9"/>
      <c r="JS29" s="9"/>
      <c r="JT29" s="9"/>
      <c r="JU29" s="9"/>
      <c r="JV29" s="9"/>
      <c r="JW29" s="9"/>
      <c r="JX29" s="9"/>
      <c r="JY29" s="9"/>
      <c r="JZ29" s="9"/>
      <c r="KA29" s="9"/>
      <c r="KB29" s="9"/>
      <c r="KC29" s="9"/>
      <c r="KD29" s="9"/>
    </row>
    <row r="30" spans="1:290" ht="12.75" customHeight="1">
      <c r="A30" s="7" t="s">
        <v>59</v>
      </c>
      <c r="B30" s="16">
        <v>1032</v>
      </c>
      <c r="C30" s="17" t="s">
        <v>36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20">
        <v>0</v>
      </c>
      <c r="T30" s="9"/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  <c r="AA30" s="8">
        <v>0</v>
      </c>
      <c r="AB30" s="8">
        <v>0</v>
      </c>
      <c r="AC30" s="8">
        <v>0</v>
      </c>
      <c r="AD30" s="8">
        <v>0</v>
      </c>
      <c r="AE30" s="8">
        <v>0</v>
      </c>
      <c r="AF30" s="8">
        <v>0</v>
      </c>
      <c r="AG30" s="8">
        <v>0</v>
      </c>
      <c r="AH30" s="8">
        <v>0</v>
      </c>
      <c r="AI30" s="8">
        <v>0</v>
      </c>
      <c r="AJ30" s="20">
        <v>0</v>
      </c>
      <c r="AK30" s="9"/>
      <c r="AL30" s="8">
        <v>1099630124.8027756</v>
      </c>
      <c r="AM30" s="8">
        <v>6438.4400000000023</v>
      </c>
      <c r="AN30" s="8">
        <v>1976623.4700000007</v>
      </c>
      <c r="AO30" s="8">
        <v>502215.14000000013</v>
      </c>
      <c r="AP30" s="8">
        <v>327591.80999999994</v>
      </c>
      <c r="AQ30" s="8">
        <v>222201111.91719958</v>
      </c>
      <c r="AR30" s="8">
        <v>6732839.2799999984</v>
      </c>
      <c r="AS30" s="8">
        <v>641441.21000000008</v>
      </c>
      <c r="AT30" s="8">
        <v>635626.7100000002</v>
      </c>
      <c r="AU30" s="8">
        <v>4853485.5100000035</v>
      </c>
      <c r="AV30" s="8">
        <v>135304.80000000002</v>
      </c>
      <c r="AW30" s="8">
        <v>84059.68</v>
      </c>
      <c r="AX30" s="8">
        <v>11825253.019999992</v>
      </c>
      <c r="AY30" s="8">
        <v>182731.28000000003</v>
      </c>
      <c r="AZ30" s="8">
        <v>0</v>
      </c>
      <c r="BA30" s="20">
        <v>1349734847.0699754</v>
      </c>
      <c r="BB30" s="9"/>
      <c r="BC30" s="8">
        <v>0</v>
      </c>
      <c r="BD30" s="8">
        <v>0</v>
      </c>
      <c r="BE30" s="8">
        <v>0</v>
      </c>
      <c r="BF30" s="8">
        <v>0</v>
      </c>
      <c r="BG30" s="8">
        <v>0</v>
      </c>
      <c r="BH30" s="8">
        <v>0</v>
      </c>
      <c r="BI30" s="8">
        <v>0</v>
      </c>
      <c r="BJ30" s="8">
        <v>0</v>
      </c>
      <c r="BK30" s="8">
        <v>0</v>
      </c>
      <c r="BL30" s="8">
        <v>0</v>
      </c>
      <c r="BM30" s="8">
        <v>0</v>
      </c>
      <c r="BN30" s="8">
        <v>0</v>
      </c>
      <c r="BO30" s="8">
        <v>0</v>
      </c>
      <c r="BP30" s="8">
        <v>0</v>
      </c>
      <c r="BQ30" s="8">
        <v>0</v>
      </c>
      <c r="BR30" s="20">
        <v>0</v>
      </c>
      <c r="BS30" s="9"/>
      <c r="BT30" s="8">
        <v>1099630124.8027756</v>
      </c>
      <c r="BU30" s="8">
        <v>6438.4400000000023</v>
      </c>
      <c r="BV30" s="8">
        <v>1976623.4700000007</v>
      </c>
      <c r="BW30" s="8">
        <v>502215.14000000013</v>
      </c>
      <c r="BX30" s="8">
        <v>327591.80999999994</v>
      </c>
      <c r="BY30" s="8">
        <v>222201111.91719958</v>
      </c>
      <c r="BZ30" s="8">
        <v>6732839.2799999984</v>
      </c>
      <c r="CA30" s="8">
        <v>641441.21000000008</v>
      </c>
      <c r="CB30" s="8">
        <v>635626.7100000002</v>
      </c>
      <c r="CC30" s="8">
        <v>4853485.5100000035</v>
      </c>
      <c r="CD30" s="8">
        <v>135304.80000000002</v>
      </c>
      <c r="CE30" s="8">
        <v>84059.68</v>
      </c>
      <c r="CF30" s="8">
        <v>11825253.019999992</v>
      </c>
      <c r="CG30" s="8">
        <v>182731.28000000003</v>
      </c>
      <c r="CH30" s="8">
        <v>0</v>
      </c>
      <c r="CI30" s="20">
        <v>1349734847.0699754</v>
      </c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9"/>
      <c r="HQ30" s="9"/>
      <c r="HR30" s="9"/>
      <c r="HS30" s="9"/>
      <c r="HT30" s="9"/>
      <c r="HU30" s="9"/>
      <c r="HV30" s="9"/>
      <c r="HW30" s="9"/>
      <c r="HX30" s="9"/>
      <c r="HY30" s="9"/>
      <c r="HZ30" s="9"/>
      <c r="IA30" s="9"/>
      <c r="IB30" s="9"/>
      <c r="IC30" s="9"/>
      <c r="ID30" s="9"/>
      <c r="IE30" s="9"/>
      <c r="IF30" s="9"/>
      <c r="IG30" s="9"/>
      <c r="IH30" s="9"/>
      <c r="II30" s="9"/>
      <c r="IJ30" s="9"/>
      <c r="IK30" s="9"/>
      <c r="IL30" s="9"/>
      <c r="IM30" s="9"/>
      <c r="IN30" s="9"/>
      <c r="IO30" s="9"/>
      <c r="IP30" s="9"/>
      <c r="IQ30" s="9"/>
      <c r="IR30" s="9"/>
      <c r="IS30" s="9"/>
      <c r="IT30" s="9"/>
      <c r="IU30" s="9"/>
      <c r="IV30" s="9"/>
      <c r="IW30" s="9"/>
      <c r="IX30" s="9"/>
      <c r="IY30" s="9"/>
      <c r="IZ30" s="9"/>
      <c r="JA30" s="9"/>
      <c r="JB30" s="9"/>
      <c r="JC30" s="9"/>
      <c r="JD30" s="9"/>
      <c r="JE30" s="9"/>
      <c r="JF30" s="9"/>
      <c r="JG30" s="9"/>
      <c r="JH30" s="9"/>
      <c r="JI30" s="9"/>
      <c r="JJ30" s="9"/>
      <c r="JK30" s="9"/>
      <c r="JL30" s="9"/>
      <c r="JM30" s="9"/>
      <c r="JN30" s="9"/>
      <c r="JO30" s="9"/>
      <c r="JP30" s="9"/>
      <c r="JQ30" s="9"/>
      <c r="JR30" s="9"/>
      <c r="JS30" s="9"/>
      <c r="JT30" s="9"/>
      <c r="JU30" s="9"/>
      <c r="JV30" s="9"/>
      <c r="JW30" s="9"/>
      <c r="JX30" s="9"/>
      <c r="JY30" s="9"/>
      <c r="JZ30" s="9"/>
      <c r="KA30" s="9"/>
      <c r="KB30" s="9"/>
      <c r="KC30" s="9"/>
      <c r="KD30" s="9"/>
    </row>
    <row r="31" spans="1:290" ht="12.75" customHeight="1">
      <c r="A31" s="7" t="s">
        <v>60</v>
      </c>
      <c r="B31" s="16">
        <v>1034</v>
      </c>
      <c r="C31" s="17" t="s">
        <v>36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20">
        <v>0</v>
      </c>
      <c r="T31" s="9"/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8">
        <v>0</v>
      </c>
      <c r="AG31" s="8">
        <v>0</v>
      </c>
      <c r="AH31" s="8">
        <v>0</v>
      </c>
      <c r="AI31" s="8">
        <v>0</v>
      </c>
      <c r="AJ31" s="20">
        <v>0</v>
      </c>
      <c r="AK31" s="9"/>
      <c r="AL31" s="8">
        <v>28632317.134444445</v>
      </c>
      <c r="AM31" s="8">
        <v>0</v>
      </c>
      <c r="AN31" s="8">
        <v>239801.91444444426</v>
      </c>
      <c r="AO31" s="8">
        <v>83224.114444444247</v>
      </c>
      <c r="AP31" s="8">
        <v>8274.4444444442452</v>
      </c>
      <c r="AQ31" s="8">
        <v>4197764.8144444441</v>
      </c>
      <c r="AR31" s="8">
        <v>729661.36444444431</v>
      </c>
      <c r="AS31" s="8">
        <v>1200278.1244444442</v>
      </c>
      <c r="AT31" s="8">
        <v>415999.77444444428</v>
      </c>
      <c r="AU31" s="8">
        <v>0</v>
      </c>
      <c r="AV31" s="8">
        <v>0</v>
      </c>
      <c r="AW31" s="8">
        <v>0</v>
      </c>
      <c r="AX31" s="8">
        <v>619171.89444444422</v>
      </c>
      <c r="AY31" s="8">
        <v>0</v>
      </c>
      <c r="AZ31" s="8">
        <v>0</v>
      </c>
      <c r="BA31" s="20">
        <v>36126493.580000006</v>
      </c>
      <c r="BB31" s="9"/>
      <c r="BC31" s="8">
        <v>0</v>
      </c>
      <c r="BD31" s="8">
        <v>0</v>
      </c>
      <c r="BE31" s="8">
        <v>0</v>
      </c>
      <c r="BF31" s="8">
        <v>0</v>
      </c>
      <c r="BG31" s="8">
        <v>0</v>
      </c>
      <c r="BH31" s="8">
        <v>0</v>
      </c>
      <c r="BI31" s="8">
        <v>0</v>
      </c>
      <c r="BJ31" s="8">
        <v>0</v>
      </c>
      <c r="BK31" s="8">
        <v>0</v>
      </c>
      <c r="BL31" s="8">
        <v>0</v>
      </c>
      <c r="BM31" s="8">
        <v>0</v>
      </c>
      <c r="BN31" s="8">
        <v>0</v>
      </c>
      <c r="BO31" s="8">
        <v>0</v>
      </c>
      <c r="BP31" s="8">
        <v>0</v>
      </c>
      <c r="BQ31" s="8">
        <v>0</v>
      </c>
      <c r="BR31" s="20">
        <v>0</v>
      </c>
      <c r="BS31" s="9"/>
      <c r="BT31" s="8">
        <v>28632317.134444445</v>
      </c>
      <c r="BU31" s="8">
        <v>0</v>
      </c>
      <c r="BV31" s="8">
        <v>239801.91444444426</v>
      </c>
      <c r="BW31" s="8">
        <v>83224.114444444247</v>
      </c>
      <c r="BX31" s="8">
        <v>8274.4444444442452</v>
      </c>
      <c r="BY31" s="8">
        <v>4197764.8144444441</v>
      </c>
      <c r="BZ31" s="8">
        <v>729661.36444444431</v>
      </c>
      <c r="CA31" s="8">
        <v>1200278.1244444442</v>
      </c>
      <c r="CB31" s="8">
        <v>415999.77444444428</v>
      </c>
      <c r="CC31" s="8">
        <v>0</v>
      </c>
      <c r="CD31" s="8">
        <v>0</v>
      </c>
      <c r="CE31" s="8">
        <v>0</v>
      </c>
      <c r="CF31" s="8">
        <v>619171.89444444422</v>
      </c>
      <c r="CG31" s="8">
        <v>0</v>
      </c>
      <c r="CH31" s="8">
        <v>0</v>
      </c>
      <c r="CI31" s="20">
        <v>36126493.580000006</v>
      </c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  <c r="ID31" s="9"/>
      <c r="IE31" s="9"/>
      <c r="IF31" s="9"/>
      <c r="IG31" s="9"/>
      <c r="IH31" s="9"/>
      <c r="II31" s="9"/>
      <c r="IJ31" s="9"/>
      <c r="IK31" s="9"/>
      <c r="IL31" s="9"/>
      <c r="IM31" s="9"/>
      <c r="IN31" s="9"/>
      <c r="IO31" s="9"/>
      <c r="IP31" s="9"/>
      <c r="IQ31" s="9"/>
      <c r="IR31" s="9"/>
      <c r="IS31" s="9"/>
      <c r="IT31" s="9"/>
      <c r="IU31" s="9"/>
      <c r="IV31" s="9"/>
      <c r="IW31" s="9"/>
      <c r="IX31" s="9"/>
      <c r="IY31" s="9"/>
      <c r="IZ31" s="9"/>
      <c r="JA31" s="9"/>
      <c r="JB31" s="9"/>
      <c r="JC31" s="9"/>
      <c r="JD31" s="9"/>
      <c r="JE31" s="9"/>
      <c r="JF31" s="9"/>
      <c r="JG31" s="9"/>
      <c r="JH31" s="9"/>
      <c r="JI31" s="9"/>
      <c r="JJ31" s="9"/>
      <c r="JK31" s="9"/>
      <c r="JL31" s="9"/>
      <c r="JM31" s="9"/>
      <c r="JN31" s="9"/>
      <c r="JO31" s="9"/>
      <c r="JP31" s="9"/>
      <c r="JQ31" s="9"/>
      <c r="JR31" s="9"/>
      <c r="JS31" s="9"/>
      <c r="JT31" s="9"/>
      <c r="JU31" s="9"/>
      <c r="JV31" s="9"/>
      <c r="JW31" s="9"/>
      <c r="JX31" s="9"/>
      <c r="JY31" s="9"/>
      <c r="JZ31" s="9"/>
      <c r="KA31" s="9"/>
      <c r="KB31" s="9"/>
      <c r="KC31" s="9"/>
      <c r="KD31" s="9"/>
    </row>
    <row r="32" spans="1:290" ht="12.75" customHeight="1">
      <c r="A32" s="7" t="s">
        <v>61</v>
      </c>
      <c r="B32" s="16">
        <v>1035</v>
      </c>
      <c r="C32" s="17" t="s">
        <v>36</v>
      </c>
      <c r="D32" s="8">
        <v>3441553.34</v>
      </c>
      <c r="E32" s="8">
        <v>0</v>
      </c>
      <c r="F32" s="8">
        <v>2429.4499999999998</v>
      </c>
      <c r="G32" s="8">
        <v>0</v>
      </c>
      <c r="H32" s="8">
        <v>0</v>
      </c>
      <c r="I32" s="8">
        <v>608956.56999999995</v>
      </c>
      <c r="J32" s="8">
        <v>2313.14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20">
        <v>4055252.5</v>
      </c>
      <c r="T32" s="9"/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8">
        <v>0</v>
      </c>
      <c r="AB32" s="8">
        <v>0</v>
      </c>
      <c r="AC32" s="8">
        <v>0</v>
      </c>
      <c r="AD32" s="8">
        <v>0</v>
      </c>
      <c r="AE32" s="8">
        <v>0</v>
      </c>
      <c r="AF32" s="8">
        <v>0</v>
      </c>
      <c r="AG32" s="8">
        <v>0</v>
      </c>
      <c r="AH32" s="8">
        <v>0</v>
      </c>
      <c r="AI32" s="8">
        <v>0</v>
      </c>
      <c r="AJ32" s="20">
        <v>0</v>
      </c>
      <c r="AK32" s="9"/>
      <c r="AL32" s="8">
        <v>2816348543.6299992</v>
      </c>
      <c r="AM32" s="8">
        <v>25559585.359999999</v>
      </c>
      <c r="AN32" s="8">
        <v>140990325.78999999</v>
      </c>
      <c r="AO32" s="8">
        <v>67874281.069999993</v>
      </c>
      <c r="AP32" s="8">
        <v>275638.03000000003</v>
      </c>
      <c r="AQ32" s="8">
        <v>354728634.43000001</v>
      </c>
      <c r="AR32" s="8">
        <v>72538429.959999993</v>
      </c>
      <c r="AS32" s="8">
        <v>13898.63</v>
      </c>
      <c r="AT32" s="8">
        <v>15749805.32</v>
      </c>
      <c r="AU32" s="8">
        <v>7323655.9199999999</v>
      </c>
      <c r="AV32" s="8">
        <v>245274.03</v>
      </c>
      <c r="AW32" s="8">
        <v>499656.89</v>
      </c>
      <c r="AX32" s="8">
        <v>32942567.809999999</v>
      </c>
      <c r="AY32" s="8">
        <v>0</v>
      </c>
      <c r="AZ32" s="8">
        <v>0</v>
      </c>
      <c r="BA32" s="20">
        <v>3535090296.8699999</v>
      </c>
      <c r="BB32" s="9"/>
      <c r="BC32" s="8">
        <v>0</v>
      </c>
      <c r="BD32" s="8">
        <v>0</v>
      </c>
      <c r="BE32" s="8">
        <v>0</v>
      </c>
      <c r="BF32" s="8">
        <v>0</v>
      </c>
      <c r="BG32" s="8">
        <v>0</v>
      </c>
      <c r="BH32" s="8">
        <v>0</v>
      </c>
      <c r="BI32" s="8">
        <v>0</v>
      </c>
      <c r="BJ32" s="8">
        <v>0</v>
      </c>
      <c r="BK32" s="8">
        <v>0</v>
      </c>
      <c r="BL32" s="8">
        <v>0</v>
      </c>
      <c r="BM32" s="8">
        <v>0</v>
      </c>
      <c r="BN32" s="8">
        <v>0</v>
      </c>
      <c r="BO32" s="8">
        <v>0</v>
      </c>
      <c r="BP32" s="8">
        <v>0</v>
      </c>
      <c r="BQ32" s="8">
        <v>0</v>
      </c>
      <c r="BR32" s="20">
        <v>0</v>
      </c>
      <c r="BS32" s="9"/>
      <c r="BT32" s="8">
        <v>2819790096.9699993</v>
      </c>
      <c r="BU32" s="8">
        <v>25559585.359999999</v>
      </c>
      <c r="BV32" s="8">
        <v>140992755.23999998</v>
      </c>
      <c r="BW32" s="8">
        <v>67874281.069999993</v>
      </c>
      <c r="BX32" s="8">
        <v>275638.03000000003</v>
      </c>
      <c r="BY32" s="8">
        <v>355337591</v>
      </c>
      <c r="BZ32" s="8">
        <v>72540743.099999994</v>
      </c>
      <c r="CA32" s="8">
        <v>13898.63</v>
      </c>
      <c r="CB32" s="8">
        <v>15749805.32</v>
      </c>
      <c r="CC32" s="8">
        <v>7323655.9199999999</v>
      </c>
      <c r="CD32" s="8">
        <v>245274.03</v>
      </c>
      <c r="CE32" s="8">
        <v>499656.89</v>
      </c>
      <c r="CF32" s="8">
        <v>32942567.809999999</v>
      </c>
      <c r="CG32" s="8">
        <v>0</v>
      </c>
      <c r="CH32" s="8">
        <v>0</v>
      </c>
      <c r="CI32" s="20">
        <v>3539145549.3699999</v>
      </c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9"/>
      <c r="HQ32" s="9"/>
      <c r="HR32" s="9"/>
      <c r="HS32" s="9"/>
      <c r="HT32" s="9"/>
      <c r="HU32" s="9"/>
      <c r="HV32" s="9"/>
      <c r="HW32" s="9"/>
      <c r="HX32" s="9"/>
      <c r="HY32" s="9"/>
      <c r="HZ32" s="9"/>
      <c r="IA32" s="9"/>
      <c r="IB32" s="9"/>
      <c r="IC32" s="9"/>
      <c r="ID32" s="9"/>
      <c r="IE32" s="9"/>
      <c r="IF32" s="9"/>
      <c r="IG32" s="9"/>
      <c r="IH32" s="9"/>
      <c r="II32" s="9"/>
      <c r="IJ32" s="9"/>
      <c r="IK32" s="9"/>
      <c r="IL32" s="9"/>
      <c r="IM32" s="9"/>
      <c r="IN32" s="9"/>
      <c r="IO32" s="9"/>
      <c r="IP32" s="9"/>
      <c r="IQ32" s="9"/>
      <c r="IR32" s="9"/>
      <c r="IS32" s="9"/>
      <c r="IT32" s="9"/>
      <c r="IU32" s="9"/>
      <c r="IV32" s="9"/>
      <c r="IW32" s="9"/>
      <c r="IX32" s="9"/>
      <c r="IY32" s="9"/>
      <c r="IZ32" s="9"/>
      <c r="JA32" s="9"/>
      <c r="JB32" s="9"/>
      <c r="JC32" s="9"/>
      <c r="JD32" s="9"/>
      <c r="JE32" s="9"/>
      <c r="JF32" s="9"/>
      <c r="JG32" s="9"/>
      <c r="JH32" s="9"/>
      <c r="JI32" s="9"/>
      <c r="JJ32" s="9"/>
      <c r="JK32" s="9"/>
      <c r="JL32" s="9"/>
      <c r="JM32" s="9"/>
      <c r="JN32" s="9"/>
      <c r="JO32" s="9"/>
      <c r="JP32" s="9"/>
      <c r="JQ32" s="9"/>
      <c r="JR32" s="9"/>
      <c r="JS32" s="9"/>
      <c r="JT32" s="9"/>
      <c r="JU32" s="9"/>
      <c r="JV32" s="9"/>
      <c r="JW32" s="9"/>
      <c r="JX32" s="9"/>
      <c r="JY32" s="9"/>
      <c r="JZ32" s="9"/>
      <c r="KA32" s="9"/>
      <c r="KB32" s="9"/>
      <c r="KC32" s="9"/>
      <c r="KD32" s="9"/>
    </row>
    <row r="33" spans="1:290" ht="12.75" customHeight="1">
      <c r="A33" s="7" t="s">
        <v>62</v>
      </c>
      <c r="B33" s="16">
        <v>1036</v>
      </c>
      <c r="C33" s="17" t="s">
        <v>36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20">
        <v>0</v>
      </c>
      <c r="T33" s="9"/>
      <c r="U33" s="8">
        <v>0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  <c r="AA33" s="8">
        <v>0</v>
      </c>
      <c r="AB33" s="8">
        <v>0</v>
      </c>
      <c r="AC33" s="8">
        <v>0</v>
      </c>
      <c r="AD33" s="8">
        <v>0</v>
      </c>
      <c r="AE33" s="8">
        <v>0</v>
      </c>
      <c r="AF33" s="8">
        <v>0</v>
      </c>
      <c r="AG33" s="8">
        <v>0</v>
      </c>
      <c r="AH33" s="8">
        <v>0</v>
      </c>
      <c r="AI33" s="8">
        <v>0</v>
      </c>
      <c r="AJ33" s="20">
        <v>0</v>
      </c>
      <c r="AK33" s="9"/>
      <c r="AL33" s="8">
        <v>343998450.67000324</v>
      </c>
      <c r="AM33" s="8">
        <v>0</v>
      </c>
      <c r="AN33" s="8">
        <v>822294.29000000027</v>
      </c>
      <c r="AO33" s="8">
        <v>39284.5</v>
      </c>
      <c r="AP33" s="8">
        <v>0</v>
      </c>
      <c r="AQ33" s="8">
        <v>137727153.64000067</v>
      </c>
      <c r="AR33" s="8">
        <v>11134783.929999948</v>
      </c>
      <c r="AS33" s="8">
        <v>6012390.9100000178</v>
      </c>
      <c r="AT33" s="8">
        <v>13339.219999999998</v>
      </c>
      <c r="AU33" s="8">
        <v>72817790.819999158</v>
      </c>
      <c r="AV33" s="8">
        <v>5845.29</v>
      </c>
      <c r="AW33" s="8">
        <v>229961.93000000005</v>
      </c>
      <c r="AX33" s="8">
        <v>200942314.4200018</v>
      </c>
      <c r="AY33" s="8">
        <v>226267.55000000002</v>
      </c>
      <c r="AZ33" s="8">
        <v>0</v>
      </c>
      <c r="BA33" s="20">
        <v>773969877.17000484</v>
      </c>
      <c r="BB33" s="9"/>
      <c r="BC33" s="8">
        <v>0</v>
      </c>
      <c r="BD33" s="8">
        <v>0</v>
      </c>
      <c r="BE33" s="8">
        <v>0</v>
      </c>
      <c r="BF33" s="8">
        <v>0</v>
      </c>
      <c r="BG33" s="8">
        <v>0</v>
      </c>
      <c r="BH33" s="8">
        <v>0</v>
      </c>
      <c r="BI33" s="8">
        <v>0</v>
      </c>
      <c r="BJ33" s="8">
        <v>0</v>
      </c>
      <c r="BK33" s="8">
        <v>0</v>
      </c>
      <c r="BL33" s="8">
        <v>0</v>
      </c>
      <c r="BM33" s="8">
        <v>0</v>
      </c>
      <c r="BN33" s="8">
        <v>0</v>
      </c>
      <c r="BO33" s="8">
        <v>0</v>
      </c>
      <c r="BP33" s="8">
        <v>0</v>
      </c>
      <c r="BQ33" s="8">
        <v>0</v>
      </c>
      <c r="BR33" s="20">
        <v>0</v>
      </c>
      <c r="BS33" s="9"/>
      <c r="BT33" s="8">
        <v>343998450.67000324</v>
      </c>
      <c r="BU33" s="8">
        <v>0</v>
      </c>
      <c r="BV33" s="8">
        <v>822294.29000000027</v>
      </c>
      <c r="BW33" s="8">
        <v>39284.5</v>
      </c>
      <c r="BX33" s="8">
        <v>0</v>
      </c>
      <c r="BY33" s="8">
        <v>137727153.64000067</v>
      </c>
      <c r="BZ33" s="8">
        <v>11134783.929999948</v>
      </c>
      <c r="CA33" s="8">
        <v>6012390.9100000178</v>
      </c>
      <c r="CB33" s="8">
        <v>13339.219999999998</v>
      </c>
      <c r="CC33" s="8">
        <v>72817790.819999158</v>
      </c>
      <c r="CD33" s="8">
        <v>5845.29</v>
      </c>
      <c r="CE33" s="8">
        <v>229961.93000000005</v>
      </c>
      <c r="CF33" s="8">
        <v>200942314.4200018</v>
      </c>
      <c r="CG33" s="8">
        <v>226267.55000000002</v>
      </c>
      <c r="CH33" s="8">
        <v>0</v>
      </c>
      <c r="CI33" s="20">
        <v>773969877.17000484</v>
      </c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9"/>
      <c r="HQ33" s="9"/>
      <c r="HR33" s="9"/>
      <c r="HS33" s="9"/>
      <c r="HT33" s="9"/>
      <c r="HU33" s="9"/>
      <c r="HV33" s="9"/>
      <c r="HW33" s="9"/>
      <c r="HX33" s="9"/>
      <c r="HY33" s="9"/>
      <c r="HZ33" s="9"/>
      <c r="IA33" s="9"/>
      <c r="IB33" s="9"/>
      <c r="IC33" s="9"/>
      <c r="ID33" s="9"/>
      <c r="IE33" s="9"/>
      <c r="IF33" s="9"/>
      <c r="IG33" s="9"/>
      <c r="IH33" s="9"/>
      <c r="II33" s="9"/>
      <c r="IJ33" s="9"/>
      <c r="IK33" s="9"/>
      <c r="IL33" s="9"/>
      <c r="IM33" s="9"/>
      <c r="IN33" s="9"/>
      <c r="IO33" s="9"/>
      <c r="IP33" s="9"/>
      <c r="IQ33" s="9"/>
      <c r="IR33" s="9"/>
      <c r="IS33" s="9"/>
      <c r="IT33" s="9"/>
      <c r="IU33" s="9"/>
      <c r="IV33" s="9"/>
      <c r="IW33" s="9"/>
      <c r="IX33" s="9"/>
      <c r="IY33" s="9"/>
      <c r="IZ33" s="9"/>
      <c r="JA33" s="9"/>
      <c r="JB33" s="9"/>
      <c r="JC33" s="9"/>
      <c r="JD33" s="9"/>
      <c r="JE33" s="9"/>
      <c r="JF33" s="9"/>
      <c r="JG33" s="9"/>
      <c r="JH33" s="9"/>
      <c r="JI33" s="9"/>
      <c r="JJ33" s="9"/>
      <c r="JK33" s="9"/>
      <c r="JL33" s="9"/>
      <c r="JM33" s="9"/>
      <c r="JN33" s="9"/>
      <c r="JO33" s="9"/>
      <c r="JP33" s="9"/>
      <c r="JQ33" s="9"/>
      <c r="JR33" s="9"/>
      <c r="JS33" s="9"/>
      <c r="JT33" s="9"/>
      <c r="JU33" s="9"/>
      <c r="JV33" s="9"/>
      <c r="JW33" s="9"/>
      <c r="JX33" s="9"/>
      <c r="JY33" s="9"/>
      <c r="JZ33" s="9"/>
      <c r="KA33" s="9"/>
      <c r="KB33" s="9"/>
      <c r="KC33" s="9"/>
      <c r="KD33" s="9"/>
    </row>
    <row r="34" spans="1:290" ht="12.75" customHeight="1">
      <c r="A34" s="7" t="s">
        <v>63</v>
      </c>
      <c r="B34" s="16">
        <v>1037</v>
      </c>
      <c r="C34" s="17" t="s">
        <v>36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20">
        <v>0</v>
      </c>
      <c r="T34" s="9"/>
      <c r="U34" s="8">
        <v>0</v>
      </c>
      <c r="V34" s="8">
        <v>0</v>
      </c>
      <c r="W34" s="8">
        <v>0</v>
      </c>
      <c r="X34" s="8">
        <v>0</v>
      </c>
      <c r="Y34" s="8">
        <v>0</v>
      </c>
      <c r="Z34" s="8">
        <v>0</v>
      </c>
      <c r="AA34" s="8">
        <v>0</v>
      </c>
      <c r="AB34" s="8">
        <v>0</v>
      </c>
      <c r="AC34" s="8">
        <v>0</v>
      </c>
      <c r="AD34" s="8">
        <v>0</v>
      </c>
      <c r="AE34" s="8">
        <v>0</v>
      </c>
      <c r="AF34" s="8">
        <v>0</v>
      </c>
      <c r="AG34" s="8">
        <v>0</v>
      </c>
      <c r="AH34" s="8">
        <v>0</v>
      </c>
      <c r="AI34" s="8">
        <v>0</v>
      </c>
      <c r="AJ34" s="20">
        <v>0</v>
      </c>
      <c r="AK34" s="9"/>
      <c r="AL34" s="8">
        <v>153315091.35003448</v>
      </c>
      <c r="AM34" s="8">
        <v>5249.68</v>
      </c>
      <c r="AN34" s="8">
        <v>139774.34000000008</v>
      </c>
      <c r="AO34" s="8">
        <v>18683.829999999998</v>
      </c>
      <c r="AP34" s="8">
        <v>22113.699999999997</v>
      </c>
      <c r="AQ34" s="8">
        <v>29028270.099999271</v>
      </c>
      <c r="AR34" s="8">
        <v>175996.18000000002</v>
      </c>
      <c r="AS34" s="8">
        <v>127.34</v>
      </c>
      <c r="AT34" s="8">
        <v>43649.870000000214</v>
      </c>
      <c r="AU34" s="8">
        <v>73013.080000000075</v>
      </c>
      <c r="AV34" s="8">
        <v>5939817.530000031</v>
      </c>
      <c r="AW34" s="8">
        <v>91.460000000000036</v>
      </c>
      <c r="AX34" s="8">
        <v>-89031.349999999962</v>
      </c>
      <c r="AY34" s="8">
        <v>6818.37</v>
      </c>
      <c r="AZ34" s="8">
        <v>0</v>
      </c>
      <c r="BA34" s="20">
        <v>188679665.48003384</v>
      </c>
      <c r="BB34" s="9"/>
      <c r="BC34" s="8">
        <v>0</v>
      </c>
      <c r="BD34" s="8">
        <v>0</v>
      </c>
      <c r="BE34" s="8">
        <v>0</v>
      </c>
      <c r="BF34" s="8">
        <v>0</v>
      </c>
      <c r="BG34" s="8">
        <v>0</v>
      </c>
      <c r="BH34" s="8">
        <v>0</v>
      </c>
      <c r="BI34" s="8">
        <v>0</v>
      </c>
      <c r="BJ34" s="8">
        <v>0</v>
      </c>
      <c r="BK34" s="8">
        <v>0</v>
      </c>
      <c r="BL34" s="8">
        <v>0</v>
      </c>
      <c r="BM34" s="8">
        <v>0</v>
      </c>
      <c r="BN34" s="8">
        <v>0</v>
      </c>
      <c r="BO34" s="8">
        <v>0</v>
      </c>
      <c r="BP34" s="8">
        <v>0</v>
      </c>
      <c r="BQ34" s="8">
        <v>0</v>
      </c>
      <c r="BR34" s="20">
        <v>0</v>
      </c>
      <c r="BS34" s="9"/>
      <c r="BT34" s="8">
        <v>153315091.35003448</v>
      </c>
      <c r="BU34" s="8">
        <v>5249.68</v>
      </c>
      <c r="BV34" s="8">
        <v>139774.34000000008</v>
      </c>
      <c r="BW34" s="8">
        <v>18683.829999999998</v>
      </c>
      <c r="BX34" s="8">
        <v>22113.699999999997</v>
      </c>
      <c r="BY34" s="8">
        <v>29028270.099999271</v>
      </c>
      <c r="BZ34" s="8">
        <v>175996.18000000002</v>
      </c>
      <c r="CA34" s="8">
        <v>127.34</v>
      </c>
      <c r="CB34" s="8">
        <v>43649.870000000214</v>
      </c>
      <c r="CC34" s="8">
        <v>73013.080000000075</v>
      </c>
      <c r="CD34" s="8">
        <v>5939817.530000031</v>
      </c>
      <c r="CE34" s="8">
        <v>91.460000000000036</v>
      </c>
      <c r="CF34" s="8">
        <v>-89031.349999999962</v>
      </c>
      <c r="CG34" s="8">
        <v>6818.37</v>
      </c>
      <c r="CH34" s="8">
        <v>0</v>
      </c>
      <c r="CI34" s="20">
        <v>188679665.48003384</v>
      </c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9"/>
      <c r="HQ34" s="9"/>
      <c r="HR34" s="9"/>
      <c r="HS34" s="9"/>
      <c r="HT34" s="9"/>
      <c r="HU34" s="9"/>
      <c r="HV34" s="9"/>
      <c r="HW34" s="9"/>
      <c r="HX34" s="9"/>
      <c r="HY34" s="9"/>
      <c r="HZ34" s="9"/>
      <c r="IA34" s="9"/>
      <c r="IB34" s="9"/>
      <c r="IC34" s="9"/>
      <c r="ID34" s="9"/>
      <c r="IE34" s="9"/>
      <c r="IF34" s="9"/>
      <c r="IG34" s="9"/>
      <c r="IH34" s="9"/>
      <c r="II34" s="9"/>
      <c r="IJ34" s="9"/>
      <c r="IK34" s="9"/>
      <c r="IL34" s="9"/>
      <c r="IM34" s="9"/>
      <c r="IN34" s="9"/>
      <c r="IO34" s="9"/>
      <c r="IP34" s="9"/>
      <c r="IQ34" s="9"/>
      <c r="IR34" s="9"/>
      <c r="IS34" s="9"/>
      <c r="IT34" s="9"/>
      <c r="IU34" s="9"/>
      <c r="IV34" s="9"/>
      <c r="IW34" s="9"/>
      <c r="IX34" s="9"/>
      <c r="IY34" s="9"/>
      <c r="IZ34" s="9"/>
      <c r="JA34" s="9"/>
      <c r="JB34" s="9"/>
      <c r="JC34" s="9"/>
      <c r="JD34" s="9"/>
      <c r="JE34" s="9"/>
      <c r="JF34" s="9"/>
      <c r="JG34" s="9"/>
      <c r="JH34" s="9"/>
      <c r="JI34" s="9"/>
      <c r="JJ34" s="9"/>
      <c r="JK34" s="9"/>
      <c r="JL34" s="9"/>
      <c r="JM34" s="9"/>
      <c r="JN34" s="9"/>
      <c r="JO34" s="9"/>
      <c r="JP34" s="9"/>
      <c r="JQ34" s="9"/>
      <c r="JR34" s="9"/>
      <c r="JS34" s="9"/>
      <c r="JT34" s="9"/>
      <c r="JU34" s="9"/>
      <c r="JV34" s="9"/>
      <c r="JW34" s="9"/>
      <c r="JX34" s="9"/>
      <c r="JY34" s="9"/>
      <c r="JZ34" s="9"/>
      <c r="KA34" s="9"/>
      <c r="KB34" s="9"/>
      <c r="KC34" s="9"/>
      <c r="KD34" s="9"/>
    </row>
    <row r="35" spans="1:290" ht="12.75" customHeight="1">
      <c r="A35" s="7" t="s">
        <v>64</v>
      </c>
      <c r="B35" s="16">
        <v>1038</v>
      </c>
      <c r="C35" s="17" t="s">
        <v>36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20">
        <v>0</v>
      </c>
      <c r="T35" s="9"/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  <c r="AG35" s="8">
        <v>0</v>
      </c>
      <c r="AH35" s="8">
        <v>0</v>
      </c>
      <c r="AI35" s="8">
        <v>0</v>
      </c>
      <c r="AJ35" s="20">
        <v>0</v>
      </c>
      <c r="AK35" s="9"/>
      <c r="AL35" s="8">
        <v>51439233.859999999</v>
      </c>
      <c r="AM35" s="8">
        <v>0</v>
      </c>
      <c r="AN35" s="8">
        <v>0</v>
      </c>
      <c r="AO35" s="8">
        <v>0</v>
      </c>
      <c r="AP35" s="8">
        <v>0</v>
      </c>
      <c r="AQ35" s="8">
        <v>44813.9</v>
      </c>
      <c r="AR35" s="8">
        <v>0</v>
      </c>
      <c r="AS35" s="8">
        <v>0</v>
      </c>
      <c r="AT35" s="8">
        <v>0</v>
      </c>
      <c r="AU35" s="8">
        <v>0</v>
      </c>
      <c r="AV35" s="8">
        <v>0</v>
      </c>
      <c r="AW35" s="8">
        <v>0</v>
      </c>
      <c r="AX35" s="8">
        <v>0</v>
      </c>
      <c r="AY35" s="8">
        <v>0</v>
      </c>
      <c r="AZ35" s="8">
        <v>0</v>
      </c>
      <c r="BA35" s="20">
        <v>51484047.759999998</v>
      </c>
      <c r="BB35" s="9"/>
      <c r="BC35" s="8">
        <v>0</v>
      </c>
      <c r="BD35" s="8">
        <v>0</v>
      </c>
      <c r="BE35" s="8">
        <v>0</v>
      </c>
      <c r="BF35" s="8">
        <v>0</v>
      </c>
      <c r="BG35" s="8">
        <v>0</v>
      </c>
      <c r="BH35" s="8">
        <v>0</v>
      </c>
      <c r="BI35" s="8">
        <v>0</v>
      </c>
      <c r="BJ35" s="8">
        <v>0</v>
      </c>
      <c r="BK35" s="8">
        <v>0</v>
      </c>
      <c r="BL35" s="8">
        <v>0</v>
      </c>
      <c r="BM35" s="8">
        <v>0</v>
      </c>
      <c r="BN35" s="8">
        <v>0</v>
      </c>
      <c r="BO35" s="8">
        <v>0</v>
      </c>
      <c r="BP35" s="8">
        <v>0</v>
      </c>
      <c r="BQ35" s="8">
        <v>0</v>
      </c>
      <c r="BR35" s="20">
        <v>0</v>
      </c>
      <c r="BS35" s="9"/>
      <c r="BT35" s="8">
        <v>51439233.859999999</v>
      </c>
      <c r="BU35" s="8">
        <v>0</v>
      </c>
      <c r="BV35" s="8">
        <v>0</v>
      </c>
      <c r="BW35" s="8">
        <v>0</v>
      </c>
      <c r="BX35" s="8">
        <v>0</v>
      </c>
      <c r="BY35" s="8">
        <v>44813.9</v>
      </c>
      <c r="BZ35" s="8">
        <v>0</v>
      </c>
      <c r="CA35" s="8">
        <v>0</v>
      </c>
      <c r="CB35" s="8">
        <v>0</v>
      </c>
      <c r="CC35" s="8">
        <v>0</v>
      </c>
      <c r="CD35" s="8">
        <v>0</v>
      </c>
      <c r="CE35" s="8">
        <v>0</v>
      </c>
      <c r="CF35" s="8">
        <v>0</v>
      </c>
      <c r="CG35" s="8">
        <v>0</v>
      </c>
      <c r="CH35" s="8">
        <v>0</v>
      </c>
      <c r="CI35" s="20">
        <v>51484047.759999998</v>
      </c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9"/>
      <c r="HQ35" s="9"/>
      <c r="HR35" s="9"/>
      <c r="HS35" s="9"/>
      <c r="HT35" s="9"/>
      <c r="HU35" s="9"/>
      <c r="HV35" s="9"/>
      <c r="HW35" s="9"/>
      <c r="HX35" s="9"/>
      <c r="HY35" s="9"/>
      <c r="HZ35" s="9"/>
      <c r="IA35" s="9"/>
      <c r="IB35" s="9"/>
      <c r="IC35" s="9"/>
      <c r="ID35" s="9"/>
      <c r="IE35" s="9"/>
      <c r="IF35" s="9"/>
      <c r="IG35" s="9"/>
      <c r="IH35" s="9"/>
      <c r="II35" s="9"/>
      <c r="IJ35" s="9"/>
      <c r="IK35" s="9"/>
      <c r="IL35" s="9"/>
      <c r="IM35" s="9"/>
      <c r="IN35" s="9"/>
      <c r="IO35" s="9"/>
      <c r="IP35" s="9"/>
      <c r="IQ35" s="9"/>
      <c r="IR35" s="9"/>
      <c r="IS35" s="9"/>
      <c r="IT35" s="9"/>
      <c r="IU35" s="9"/>
      <c r="IV35" s="9"/>
      <c r="IW35" s="9"/>
      <c r="IX35" s="9"/>
      <c r="IY35" s="9"/>
      <c r="IZ35" s="9"/>
      <c r="JA35" s="9"/>
      <c r="JB35" s="9"/>
      <c r="JC35" s="9"/>
      <c r="JD35" s="9"/>
      <c r="JE35" s="9"/>
      <c r="JF35" s="9"/>
      <c r="JG35" s="9"/>
      <c r="JH35" s="9"/>
      <c r="JI35" s="9"/>
      <c r="JJ35" s="9"/>
      <c r="JK35" s="9"/>
      <c r="JL35" s="9"/>
      <c r="JM35" s="9"/>
      <c r="JN35" s="9"/>
      <c r="JO35" s="9"/>
      <c r="JP35" s="9"/>
      <c r="JQ35" s="9"/>
      <c r="JR35" s="9"/>
      <c r="JS35" s="9"/>
      <c r="JT35" s="9"/>
      <c r="JU35" s="9"/>
      <c r="JV35" s="9"/>
      <c r="JW35" s="9"/>
      <c r="JX35" s="9"/>
      <c r="JY35" s="9"/>
      <c r="JZ35" s="9"/>
      <c r="KA35" s="9"/>
      <c r="KB35" s="9"/>
      <c r="KC35" s="9"/>
      <c r="KD35" s="9"/>
    </row>
    <row r="36" spans="1:290" ht="12.75" customHeight="1">
      <c r="A36" s="7" t="s">
        <v>65</v>
      </c>
      <c r="B36" s="16">
        <v>1039</v>
      </c>
      <c r="C36" s="17" t="s">
        <v>36</v>
      </c>
      <c r="D36" s="8">
        <v>28695</v>
      </c>
      <c r="E36" s="8">
        <v>0</v>
      </c>
      <c r="F36" s="8">
        <v>2012</v>
      </c>
      <c r="G36" s="8">
        <v>81144</v>
      </c>
      <c r="H36" s="8">
        <v>16891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20">
        <v>128742</v>
      </c>
      <c r="T36" s="9"/>
      <c r="U36" s="8">
        <v>0</v>
      </c>
      <c r="V36" s="8">
        <v>0</v>
      </c>
      <c r="W36" s="8">
        <v>0</v>
      </c>
      <c r="X36" s="8">
        <v>0</v>
      </c>
      <c r="Y36" s="8">
        <v>0</v>
      </c>
      <c r="Z36" s="8">
        <v>0</v>
      </c>
      <c r="AA36" s="8">
        <v>0</v>
      </c>
      <c r="AB36" s="8">
        <v>0</v>
      </c>
      <c r="AC36" s="8">
        <v>0</v>
      </c>
      <c r="AD36" s="8">
        <v>0</v>
      </c>
      <c r="AE36" s="8">
        <v>0</v>
      </c>
      <c r="AF36" s="8">
        <v>0</v>
      </c>
      <c r="AG36" s="8">
        <v>0</v>
      </c>
      <c r="AH36" s="8">
        <v>0</v>
      </c>
      <c r="AI36" s="8">
        <v>0</v>
      </c>
      <c r="AJ36" s="20">
        <v>0</v>
      </c>
      <c r="AK36" s="9"/>
      <c r="AL36" s="8">
        <v>112629259.62129316</v>
      </c>
      <c r="AM36" s="8">
        <v>67834</v>
      </c>
      <c r="AN36" s="8">
        <v>4172383</v>
      </c>
      <c r="AO36" s="8">
        <v>1715022</v>
      </c>
      <c r="AP36" s="8">
        <v>38522285</v>
      </c>
      <c r="AQ36" s="8">
        <v>26370634.458706938</v>
      </c>
      <c r="AR36" s="8">
        <v>12750091</v>
      </c>
      <c r="AS36" s="8">
        <v>59887.199999999997</v>
      </c>
      <c r="AT36" s="8">
        <v>995809</v>
      </c>
      <c r="AU36" s="8">
        <v>31200362</v>
      </c>
      <c r="AV36" s="8">
        <v>705918</v>
      </c>
      <c r="AW36" s="8">
        <v>408492</v>
      </c>
      <c r="AX36" s="8">
        <v>125040754</v>
      </c>
      <c r="AY36" s="8">
        <v>57013071</v>
      </c>
      <c r="AZ36" s="8">
        <v>0</v>
      </c>
      <c r="BA36" s="20">
        <v>411651802.28000009</v>
      </c>
      <c r="BB36" s="9"/>
      <c r="BC36" s="8">
        <v>0</v>
      </c>
      <c r="BD36" s="8">
        <v>0</v>
      </c>
      <c r="BE36" s="8">
        <v>0</v>
      </c>
      <c r="BF36" s="8">
        <v>0</v>
      </c>
      <c r="BG36" s="8">
        <v>0</v>
      </c>
      <c r="BH36" s="8">
        <v>0</v>
      </c>
      <c r="BI36" s="8">
        <v>0</v>
      </c>
      <c r="BJ36" s="8">
        <v>0</v>
      </c>
      <c r="BK36" s="8">
        <v>0</v>
      </c>
      <c r="BL36" s="8">
        <v>0</v>
      </c>
      <c r="BM36" s="8">
        <v>0</v>
      </c>
      <c r="BN36" s="8">
        <v>0</v>
      </c>
      <c r="BO36" s="8">
        <v>0</v>
      </c>
      <c r="BP36" s="8">
        <v>0</v>
      </c>
      <c r="BQ36" s="8">
        <v>0</v>
      </c>
      <c r="BR36" s="20">
        <v>0</v>
      </c>
      <c r="BS36" s="9"/>
      <c r="BT36" s="8">
        <v>112657954.62129316</v>
      </c>
      <c r="BU36" s="8">
        <v>67834</v>
      </c>
      <c r="BV36" s="8">
        <v>4174395</v>
      </c>
      <c r="BW36" s="8">
        <v>1796166</v>
      </c>
      <c r="BX36" s="8">
        <v>38539176</v>
      </c>
      <c r="BY36" s="8">
        <v>26370634.458706938</v>
      </c>
      <c r="BZ36" s="8">
        <v>12750091</v>
      </c>
      <c r="CA36" s="8">
        <v>59887.199999999997</v>
      </c>
      <c r="CB36" s="8">
        <v>995809</v>
      </c>
      <c r="CC36" s="8">
        <v>31200362</v>
      </c>
      <c r="CD36" s="8">
        <v>705918</v>
      </c>
      <c r="CE36" s="8">
        <v>408492</v>
      </c>
      <c r="CF36" s="8">
        <v>125040754</v>
      </c>
      <c r="CG36" s="8">
        <v>57013071</v>
      </c>
      <c r="CH36" s="8">
        <v>0</v>
      </c>
      <c r="CI36" s="20">
        <v>411780544.28000009</v>
      </c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9"/>
      <c r="HQ36" s="9"/>
      <c r="HR36" s="9"/>
      <c r="HS36" s="9"/>
      <c r="HT36" s="9"/>
      <c r="HU36" s="9"/>
      <c r="HV36" s="9"/>
      <c r="HW36" s="9"/>
      <c r="HX36" s="9"/>
      <c r="HY36" s="9"/>
      <c r="HZ36" s="9"/>
      <c r="IA36" s="9"/>
      <c r="IB36" s="9"/>
      <c r="IC36" s="9"/>
      <c r="ID36" s="9"/>
      <c r="IE36" s="9"/>
      <c r="IF36" s="9"/>
      <c r="IG36" s="9"/>
      <c r="IH36" s="9"/>
      <c r="II36" s="9"/>
      <c r="IJ36" s="9"/>
      <c r="IK36" s="9"/>
      <c r="IL36" s="9"/>
      <c r="IM36" s="9"/>
      <c r="IN36" s="9"/>
      <c r="IO36" s="9"/>
      <c r="IP36" s="9"/>
      <c r="IQ36" s="9"/>
      <c r="IR36" s="9"/>
      <c r="IS36" s="9"/>
      <c r="IT36" s="9"/>
      <c r="IU36" s="9"/>
      <c r="IV36" s="9"/>
      <c r="IW36" s="9"/>
      <c r="IX36" s="9"/>
      <c r="IY36" s="9"/>
      <c r="IZ36" s="9"/>
      <c r="JA36" s="9"/>
      <c r="JB36" s="9"/>
      <c r="JC36" s="9"/>
      <c r="JD36" s="9"/>
      <c r="JE36" s="9"/>
      <c r="JF36" s="9"/>
      <c r="JG36" s="9"/>
      <c r="JH36" s="9"/>
      <c r="JI36" s="9"/>
      <c r="JJ36" s="9"/>
      <c r="JK36" s="9"/>
      <c r="JL36" s="9"/>
      <c r="JM36" s="9"/>
      <c r="JN36" s="9"/>
      <c r="JO36" s="9"/>
      <c r="JP36" s="9"/>
      <c r="JQ36" s="9"/>
      <c r="JR36" s="9"/>
      <c r="JS36" s="9"/>
      <c r="JT36" s="9"/>
      <c r="JU36" s="9"/>
      <c r="JV36" s="9"/>
      <c r="JW36" s="9"/>
      <c r="JX36" s="9"/>
      <c r="JY36" s="9"/>
      <c r="JZ36" s="9"/>
      <c r="KA36" s="9"/>
      <c r="KB36" s="9"/>
      <c r="KC36" s="9"/>
      <c r="KD36" s="9"/>
    </row>
    <row r="37" spans="1:290" ht="12.75" customHeight="1">
      <c r="A37" s="7" t="s">
        <v>66</v>
      </c>
      <c r="B37" s="16">
        <v>1040</v>
      </c>
      <c r="C37" s="17" t="s">
        <v>36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20">
        <v>0</v>
      </c>
      <c r="T37" s="9"/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0</v>
      </c>
      <c r="AA37" s="8">
        <v>0</v>
      </c>
      <c r="AB37" s="8">
        <v>0</v>
      </c>
      <c r="AC37" s="8">
        <v>0</v>
      </c>
      <c r="AD37" s="8">
        <v>0</v>
      </c>
      <c r="AE37" s="8">
        <v>0</v>
      </c>
      <c r="AF37" s="8">
        <v>0</v>
      </c>
      <c r="AG37" s="8">
        <v>0</v>
      </c>
      <c r="AH37" s="8">
        <v>0</v>
      </c>
      <c r="AI37" s="8">
        <v>0</v>
      </c>
      <c r="AJ37" s="20">
        <v>0</v>
      </c>
      <c r="AK37" s="9"/>
      <c r="AL37" s="8">
        <v>0</v>
      </c>
      <c r="AM37" s="8">
        <v>0</v>
      </c>
      <c r="AN37" s="8">
        <v>0</v>
      </c>
      <c r="AO37" s="8">
        <v>0</v>
      </c>
      <c r="AP37" s="8">
        <v>0</v>
      </c>
      <c r="AQ37" s="8">
        <v>0</v>
      </c>
      <c r="AR37" s="8">
        <v>0</v>
      </c>
      <c r="AS37" s="8">
        <v>0</v>
      </c>
      <c r="AT37" s="8">
        <v>0</v>
      </c>
      <c r="AU37" s="8">
        <v>0</v>
      </c>
      <c r="AV37" s="8">
        <v>0</v>
      </c>
      <c r="AW37" s="8">
        <v>0</v>
      </c>
      <c r="AX37" s="8">
        <v>0</v>
      </c>
      <c r="AY37" s="8">
        <v>0</v>
      </c>
      <c r="AZ37" s="8">
        <v>0</v>
      </c>
      <c r="BA37" s="20">
        <v>0</v>
      </c>
      <c r="BB37" s="9"/>
      <c r="BC37" s="8">
        <v>0</v>
      </c>
      <c r="BD37" s="8">
        <v>0</v>
      </c>
      <c r="BE37" s="8">
        <v>0</v>
      </c>
      <c r="BF37" s="8">
        <v>0</v>
      </c>
      <c r="BG37" s="8">
        <v>0</v>
      </c>
      <c r="BH37" s="8">
        <v>0</v>
      </c>
      <c r="BI37" s="8">
        <v>0</v>
      </c>
      <c r="BJ37" s="8">
        <v>0</v>
      </c>
      <c r="BK37" s="8">
        <v>0</v>
      </c>
      <c r="BL37" s="8">
        <v>0</v>
      </c>
      <c r="BM37" s="8">
        <v>0</v>
      </c>
      <c r="BN37" s="8">
        <v>0</v>
      </c>
      <c r="BO37" s="8">
        <v>0</v>
      </c>
      <c r="BP37" s="8">
        <v>0</v>
      </c>
      <c r="BQ37" s="8">
        <v>0</v>
      </c>
      <c r="BR37" s="20">
        <v>0</v>
      </c>
      <c r="BS37" s="9"/>
      <c r="BT37" s="8">
        <v>0</v>
      </c>
      <c r="BU37" s="8">
        <v>0</v>
      </c>
      <c r="BV37" s="8">
        <v>0</v>
      </c>
      <c r="BW37" s="8">
        <v>0</v>
      </c>
      <c r="BX37" s="8">
        <v>0</v>
      </c>
      <c r="BY37" s="8">
        <v>0</v>
      </c>
      <c r="BZ37" s="8">
        <v>0</v>
      </c>
      <c r="CA37" s="8">
        <v>0</v>
      </c>
      <c r="CB37" s="8">
        <v>0</v>
      </c>
      <c r="CC37" s="8">
        <v>0</v>
      </c>
      <c r="CD37" s="8">
        <v>0</v>
      </c>
      <c r="CE37" s="8">
        <v>0</v>
      </c>
      <c r="CF37" s="8">
        <v>0</v>
      </c>
      <c r="CG37" s="8">
        <v>0</v>
      </c>
      <c r="CH37" s="8">
        <v>0</v>
      </c>
      <c r="CI37" s="20">
        <v>0</v>
      </c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  <c r="HC37" s="9"/>
      <c r="HD37" s="9"/>
      <c r="HE37" s="9"/>
      <c r="HF37" s="9"/>
      <c r="HG37" s="9"/>
      <c r="HH37" s="9"/>
      <c r="HI37" s="9"/>
      <c r="HJ37" s="9"/>
      <c r="HK37" s="9"/>
      <c r="HL37" s="9"/>
      <c r="HM37" s="9"/>
      <c r="HN37" s="9"/>
      <c r="HO37" s="9"/>
      <c r="HP37" s="9"/>
      <c r="HQ37" s="9"/>
      <c r="HR37" s="9"/>
      <c r="HS37" s="9"/>
      <c r="HT37" s="9"/>
      <c r="HU37" s="9"/>
      <c r="HV37" s="9"/>
      <c r="HW37" s="9"/>
      <c r="HX37" s="9"/>
      <c r="HY37" s="9"/>
      <c r="HZ37" s="9"/>
      <c r="IA37" s="9"/>
      <c r="IB37" s="9"/>
      <c r="IC37" s="9"/>
      <c r="ID37" s="9"/>
      <c r="IE37" s="9"/>
      <c r="IF37" s="9"/>
      <c r="IG37" s="9"/>
      <c r="IH37" s="9"/>
      <c r="II37" s="9"/>
      <c r="IJ37" s="9"/>
      <c r="IK37" s="9"/>
      <c r="IL37" s="9"/>
      <c r="IM37" s="9"/>
      <c r="IN37" s="9"/>
      <c r="IO37" s="9"/>
      <c r="IP37" s="9"/>
      <c r="IQ37" s="9"/>
      <c r="IR37" s="9"/>
      <c r="IS37" s="9"/>
      <c r="IT37" s="9"/>
      <c r="IU37" s="9"/>
      <c r="IV37" s="9"/>
      <c r="IW37" s="9"/>
      <c r="IX37" s="9"/>
      <c r="IY37" s="9"/>
      <c r="IZ37" s="9"/>
      <c r="JA37" s="9"/>
      <c r="JB37" s="9"/>
      <c r="JC37" s="9"/>
      <c r="JD37" s="9"/>
      <c r="JE37" s="9"/>
      <c r="JF37" s="9"/>
      <c r="JG37" s="9"/>
      <c r="JH37" s="9"/>
      <c r="JI37" s="9"/>
      <c r="JJ37" s="9"/>
      <c r="JK37" s="9"/>
      <c r="JL37" s="9"/>
      <c r="JM37" s="9"/>
      <c r="JN37" s="9"/>
      <c r="JO37" s="9"/>
      <c r="JP37" s="9"/>
      <c r="JQ37" s="9"/>
      <c r="JR37" s="9"/>
      <c r="JS37" s="9"/>
      <c r="JT37" s="9"/>
      <c r="JU37" s="9"/>
      <c r="JV37" s="9"/>
      <c r="JW37" s="9"/>
      <c r="JX37" s="9"/>
      <c r="JY37" s="9"/>
      <c r="JZ37" s="9"/>
      <c r="KA37" s="9"/>
      <c r="KB37" s="9"/>
      <c r="KC37" s="9"/>
      <c r="KD37" s="9"/>
    </row>
    <row r="38" spans="1:290" ht="12.75" customHeight="1">
      <c r="A38" s="7" t="s">
        <v>67</v>
      </c>
      <c r="B38" s="16">
        <v>1043</v>
      </c>
      <c r="C38" s="17" t="s">
        <v>36</v>
      </c>
      <c r="D38" s="8">
        <v>5960761.2999999998</v>
      </c>
      <c r="E38" s="8">
        <v>0</v>
      </c>
      <c r="F38" s="8">
        <v>0</v>
      </c>
      <c r="G38" s="8">
        <v>0</v>
      </c>
      <c r="H38" s="8">
        <v>0</v>
      </c>
      <c r="I38" s="8">
        <v>147828.56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20">
        <v>6108589.8599999994</v>
      </c>
      <c r="T38" s="9"/>
      <c r="U38" s="8">
        <v>0</v>
      </c>
      <c r="V38" s="8">
        <v>0</v>
      </c>
      <c r="W38" s="8">
        <v>0</v>
      </c>
      <c r="X38" s="8">
        <v>0</v>
      </c>
      <c r="Y38" s="8">
        <v>0</v>
      </c>
      <c r="Z38" s="8">
        <v>0</v>
      </c>
      <c r="AA38" s="8">
        <v>0</v>
      </c>
      <c r="AB38" s="8">
        <v>0</v>
      </c>
      <c r="AC38" s="8">
        <v>0</v>
      </c>
      <c r="AD38" s="8">
        <v>0</v>
      </c>
      <c r="AE38" s="8">
        <v>0</v>
      </c>
      <c r="AF38" s="8">
        <v>0</v>
      </c>
      <c r="AG38" s="8">
        <v>0</v>
      </c>
      <c r="AH38" s="8">
        <v>0</v>
      </c>
      <c r="AI38" s="8">
        <v>0</v>
      </c>
      <c r="AJ38" s="20">
        <v>0</v>
      </c>
      <c r="AK38" s="9"/>
      <c r="AL38" s="8">
        <v>502721735.35000002</v>
      </c>
      <c r="AM38" s="8">
        <v>0</v>
      </c>
      <c r="AN38" s="8">
        <v>1993426.49</v>
      </c>
      <c r="AO38" s="8">
        <v>607256.34</v>
      </c>
      <c r="AP38" s="8">
        <v>103279.25</v>
      </c>
      <c r="AQ38" s="8">
        <v>35301801.359999999</v>
      </c>
      <c r="AR38" s="8">
        <v>7741070.9000000004</v>
      </c>
      <c r="AS38" s="8">
        <v>353512.83</v>
      </c>
      <c r="AT38" s="8">
        <v>0</v>
      </c>
      <c r="AU38" s="8">
        <v>5799360.2000000002</v>
      </c>
      <c r="AV38" s="8">
        <v>0</v>
      </c>
      <c r="AW38" s="8">
        <v>488866.02</v>
      </c>
      <c r="AX38" s="8">
        <v>9328778.4399999995</v>
      </c>
      <c r="AY38" s="8">
        <v>0</v>
      </c>
      <c r="AZ38" s="8">
        <v>2292507.15</v>
      </c>
      <c r="BA38" s="20">
        <v>566731594.33000004</v>
      </c>
      <c r="BB38" s="9"/>
      <c r="BC38" s="8">
        <v>0</v>
      </c>
      <c r="BD38" s="8">
        <v>0</v>
      </c>
      <c r="BE38" s="8">
        <v>0</v>
      </c>
      <c r="BF38" s="8">
        <v>0</v>
      </c>
      <c r="BG38" s="8">
        <v>0</v>
      </c>
      <c r="BH38" s="8">
        <v>0</v>
      </c>
      <c r="BI38" s="8">
        <v>0</v>
      </c>
      <c r="BJ38" s="8">
        <v>0</v>
      </c>
      <c r="BK38" s="8">
        <v>0</v>
      </c>
      <c r="BL38" s="8">
        <v>0</v>
      </c>
      <c r="BM38" s="8">
        <v>0</v>
      </c>
      <c r="BN38" s="8">
        <v>0</v>
      </c>
      <c r="BO38" s="8">
        <v>0</v>
      </c>
      <c r="BP38" s="8">
        <v>0</v>
      </c>
      <c r="BQ38" s="8">
        <v>0</v>
      </c>
      <c r="BR38" s="20">
        <v>0</v>
      </c>
      <c r="BS38" s="9"/>
      <c r="BT38" s="8">
        <v>508682496.65000004</v>
      </c>
      <c r="BU38" s="8">
        <v>0</v>
      </c>
      <c r="BV38" s="8">
        <v>1993426.49</v>
      </c>
      <c r="BW38" s="8">
        <v>607256.34</v>
      </c>
      <c r="BX38" s="8">
        <v>103279.25</v>
      </c>
      <c r="BY38" s="8">
        <v>35449629.920000002</v>
      </c>
      <c r="BZ38" s="8">
        <v>7741070.9000000004</v>
      </c>
      <c r="CA38" s="8">
        <v>353512.83</v>
      </c>
      <c r="CB38" s="8">
        <v>0</v>
      </c>
      <c r="CC38" s="8">
        <v>5799360.2000000002</v>
      </c>
      <c r="CD38" s="8">
        <v>0</v>
      </c>
      <c r="CE38" s="8">
        <v>488866.02</v>
      </c>
      <c r="CF38" s="8">
        <v>9328778.4399999995</v>
      </c>
      <c r="CG38" s="8">
        <v>0</v>
      </c>
      <c r="CH38" s="8">
        <v>2292507.15</v>
      </c>
      <c r="CI38" s="20">
        <v>572840184.19000006</v>
      </c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  <c r="HC38" s="9"/>
      <c r="HD38" s="9"/>
      <c r="HE38" s="9"/>
      <c r="HF38" s="9"/>
      <c r="HG38" s="9"/>
      <c r="HH38" s="9"/>
      <c r="HI38" s="9"/>
      <c r="HJ38" s="9"/>
      <c r="HK38" s="9"/>
      <c r="HL38" s="9"/>
      <c r="HM38" s="9"/>
      <c r="HN38" s="9"/>
      <c r="HO38" s="9"/>
      <c r="HP38" s="9"/>
      <c r="HQ38" s="9"/>
      <c r="HR38" s="9"/>
      <c r="HS38" s="9"/>
      <c r="HT38" s="9"/>
      <c r="HU38" s="9"/>
      <c r="HV38" s="9"/>
      <c r="HW38" s="9"/>
      <c r="HX38" s="9"/>
      <c r="HY38" s="9"/>
      <c r="HZ38" s="9"/>
      <c r="IA38" s="9"/>
      <c r="IB38" s="9"/>
      <c r="IC38" s="9"/>
      <c r="ID38" s="9"/>
      <c r="IE38" s="9"/>
      <c r="IF38" s="9"/>
      <c r="IG38" s="9"/>
      <c r="IH38" s="9"/>
      <c r="II38" s="9"/>
      <c r="IJ38" s="9"/>
      <c r="IK38" s="9"/>
      <c r="IL38" s="9"/>
      <c r="IM38" s="9"/>
      <c r="IN38" s="9"/>
      <c r="IO38" s="9"/>
      <c r="IP38" s="9"/>
      <c r="IQ38" s="9"/>
      <c r="IR38" s="9"/>
      <c r="IS38" s="9"/>
      <c r="IT38" s="9"/>
      <c r="IU38" s="9"/>
      <c r="IV38" s="9"/>
      <c r="IW38" s="9"/>
      <c r="IX38" s="9"/>
      <c r="IY38" s="9"/>
      <c r="IZ38" s="9"/>
      <c r="JA38" s="9"/>
      <c r="JB38" s="9"/>
      <c r="JC38" s="9"/>
      <c r="JD38" s="9"/>
      <c r="JE38" s="9"/>
      <c r="JF38" s="9"/>
      <c r="JG38" s="9"/>
      <c r="JH38" s="9"/>
      <c r="JI38" s="9"/>
      <c r="JJ38" s="9"/>
      <c r="JK38" s="9"/>
      <c r="JL38" s="9"/>
      <c r="JM38" s="9"/>
      <c r="JN38" s="9"/>
      <c r="JO38" s="9"/>
      <c r="JP38" s="9"/>
      <c r="JQ38" s="9"/>
      <c r="JR38" s="9"/>
      <c r="JS38" s="9"/>
      <c r="JT38" s="9"/>
      <c r="JU38" s="9"/>
      <c r="JV38" s="9"/>
      <c r="JW38" s="9"/>
      <c r="JX38" s="9"/>
      <c r="JY38" s="9"/>
      <c r="JZ38" s="9"/>
      <c r="KA38" s="9"/>
      <c r="KB38" s="9"/>
      <c r="KC38" s="9"/>
      <c r="KD38" s="9"/>
    </row>
    <row r="39" spans="1:290" ht="12.75" customHeight="1">
      <c r="A39" s="7" t="s">
        <v>68</v>
      </c>
      <c r="B39" s="16">
        <v>1044</v>
      </c>
      <c r="C39" s="17" t="s">
        <v>36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20">
        <v>0</v>
      </c>
      <c r="T39" s="9"/>
      <c r="U39" s="8">
        <v>0</v>
      </c>
      <c r="V39" s="8">
        <v>0</v>
      </c>
      <c r="W39" s="8">
        <v>0</v>
      </c>
      <c r="X39" s="8">
        <v>0</v>
      </c>
      <c r="Y39" s="8">
        <v>0</v>
      </c>
      <c r="Z39" s="8">
        <v>0</v>
      </c>
      <c r="AA39" s="8">
        <v>0</v>
      </c>
      <c r="AB39" s="8">
        <v>0</v>
      </c>
      <c r="AC39" s="8">
        <v>0</v>
      </c>
      <c r="AD39" s="8">
        <v>0</v>
      </c>
      <c r="AE39" s="8">
        <v>0</v>
      </c>
      <c r="AF39" s="8">
        <v>0</v>
      </c>
      <c r="AG39" s="8">
        <v>0</v>
      </c>
      <c r="AH39" s="8">
        <v>0</v>
      </c>
      <c r="AI39" s="8">
        <v>0</v>
      </c>
      <c r="AJ39" s="20">
        <v>0</v>
      </c>
      <c r="AK39" s="9"/>
      <c r="AL39" s="8">
        <v>140721670.18000001</v>
      </c>
      <c r="AM39" s="8">
        <v>0</v>
      </c>
      <c r="AN39" s="8">
        <v>108733.8</v>
      </c>
      <c r="AO39" s="8">
        <v>-1030.71</v>
      </c>
      <c r="AP39" s="8">
        <v>0</v>
      </c>
      <c r="AQ39" s="8">
        <v>29928269.670000002</v>
      </c>
      <c r="AR39" s="8">
        <v>9706.18</v>
      </c>
      <c r="AS39" s="8">
        <v>0</v>
      </c>
      <c r="AT39" s="8">
        <v>0</v>
      </c>
      <c r="AU39" s="8">
        <v>0</v>
      </c>
      <c r="AV39" s="8">
        <v>15236</v>
      </c>
      <c r="AW39" s="8">
        <v>0</v>
      </c>
      <c r="AX39" s="8">
        <v>0</v>
      </c>
      <c r="AY39" s="8">
        <v>0</v>
      </c>
      <c r="AZ39" s="8">
        <v>0</v>
      </c>
      <c r="BA39" s="20">
        <v>170782585.12</v>
      </c>
      <c r="BB39" s="9"/>
      <c r="BC39" s="8">
        <v>0</v>
      </c>
      <c r="BD39" s="8">
        <v>0</v>
      </c>
      <c r="BE39" s="8">
        <v>0</v>
      </c>
      <c r="BF39" s="8">
        <v>0</v>
      </c>
      <c r="BG39" s="8">
        <v>0</v>
      </c>
      <c r="BH39" s="8">
        <v>0</v>
      </c>
      <c r="BI39" s="8">
        <v>0</v>
      </c>
      <c r="BJ39" s="8">
        <v>0</v>
      </c>
      <c r="BK39" s="8">
        <v>0</v>
      </c>
      <c r="BL39" s="8">
        <v>0</v>
      </c>
      <c r="BM39" s="8">
        <v>0</v>
      </c>
      <c r="BN39" s="8">
        <v>0</v>
      </c>
      <c r="BO39" s="8">
        <v>0</v>
      </c>
      <c r="BP39" s="8">
        <v>0</v>
      </c>
      <c r="BQ39" s="8">
        <v>0</v>
      </c>
      <c r="BR39" s="20">
        <v>0</v>
      </c>
      <c r="BS39" s="9"/>
      <c r="BT39" s="8">
        <v>140721670.18000001</v>
      </c>
      <c r="BU39" s="8">
        <v>0</v>
      </c>
      <c r="BV39" s="8">
        <v>108733.8</v>
      </c>
      <c r="BW39" s="8">
        <v>-1030.71</v>
      </c>
      <c r="BX39" s="8">
        <v>0</v>
      </c>
      <c r="BY39" s="8">
        <v>29928269.670000002</v>
      </c>
      <c r="BZ39" s="8">
        <v>9706.18</v>
      </c>
      <c r="CA39" s="8">
        <v>0</v>
      </c>
      <c r="CB39" s="8">
        <v>0</v>
      </c>
      <c r="CC39" s="8">
        <v>0</v>
      </c>
      <c r="CD39" s="8">
        <v>15236</v>
      </c>
      <c r="CE39" s="8">
        <v>0</v>
      </c>
      <c r="CF39" s="8">
        <v>0</v>
      </c>
      <c r="CG39" s="8">
        <v>0</v>
      </c>
      <c r="CH39" s="8">
        <v>0</v>
      </c>
      <c r="CI39" s="20">
        <v>170782585.12</v>
      </c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  <c r="HC39" s="9"/>
      <c r="HD39" s="9"/>
      <c r="HE39" s="9"/>
      <c r="HF39" s="9"/>
      <c r="HG39" s="9"/>
      <c r="HH39" s="9"/>
      <c r="HI39" s="9"/>
      <c r="HJ39" s="9"/>
      <c r="HK39" s="9"/>
      <c r="HL39" s="9"/>
      <c r="HM39" s="9"/>
      <c r="HN39" s="9"/>
      <c r="HO39" s="9"/>
      <c r="HP39" s="9"/>
      <c r="HQ39" s="9"/>
      <c r="HR39" s="9"/>
      <c r="HS39" s="9"/>
      <c r="HT39" s="9"/>
      <c r="HU39" s="9"/>
      <c r="HV39" s="9"/>
      <c r="HW39" s="9"/>
      <c r="HX39" s="9"/>
      <c r="HY39" s="9"/>
      <c r="HZ39" s="9"/>
      <c r="IA39" s="9"/>
      <c r="IB39" s="9"/>
      <c r="IC39" s="9"/>
      <c r="ID39" s="9"/>
      <c r="IE39" s="9"/>
      <c r="IF39" s="9"/>
      <c r="IG39" s="9"/>
      <c r="IH39" s="9"/>
      <c r="II39" s="9"/>
      <c r="IJ39" s="9"/>
      <c r="IK39" s="9"/>
      <c r="IL39" s="9"/>
      <c r="IM39" s="9"/>
      <c r="IN39" s="9"/>
      <c r="IO39" s="9"/>
      <c r="IP39" s="9"/>
      <c r="IQ39" s="9"/>
      <c r="IR39" s="9"/>
      <c r="IS39" s="9"/>
      <c r="IT39" s="9"/>
      <c r="IU39" s="9"/>
      <c r="IV39" s="9"/>
      <c r="IW39" s="9"/>
      <c r="IX39" s="9"/>
      <c r="IY39" s="9"/>
      <c r="IZ39" s="9"/>
      <c r="JA39" s="9"/>
      <c r="JB39" s="9"/>
      <c r="JC39" s="9"/>
      <c r="JD39" s="9"/>
      <c r="JE39" s="9"/>
      <c r="JF39" s="9"/>
      <c r="JG39" s="9"/>
      <c r="JH39" s="9"/>
      <c r="JI39" s="9"/>
      <c r="JJ39" s="9"/>
      <c r="JK39" s="9"/>
      <c r="JL39" s="9"/>
      <c r="JM39" s="9"/>
      <c r="JN39" s="9"/>
      <c r="JO39" s="9"/>
      <c r="JP39" s="9"/>
      <c r="JQ39" s="9"/>
      <c r="JR39" s="9"/>
      <c r="JS39" s="9"/>
      <c r="JT39" s="9"/>
      <c r="JU39" s="9"/>
      <c r="JV39" s="9"/>
      <c r="JW39" s="9"/>
      <c r="JX39" s="9"/>
      <c r="JY39" s="9"/>
      <c r="JZ39" s="9"/>
      <c r="KA39" s="9"/>
      <c r="KB39" s="9"/>
      <c r="KC39" s="9"/>
      <c r="KD39" s="9"/>
    </row>
    <row r="40" spans="1:290" ht="12.75" customHeight="1">
      <c r="A40" s="7" t="s">
        <v>69</v>
      </c>
      <c r="B40" s="16">
        <v>1045</v>
      </c>
      <c r="C40" s="17" t="s">
        <v>36</v>
      </c>
      <c r="D40" s="8">
        <v>21627.64</v>
      </c>
      <c r="E40" s="8">
        <v>0</v>
      </c>
      <c r="F40" s="8">
        <v>0</v>
      </c>
      <c r="G40" s="8">
        <v>0</v>
      </c>
      <c r="H40" s="8">
        <v>0</v>
      </c>
      <c r="I40" s="8">
        <v>51462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20">
        <v>73089.64</v>
      </c>
      <c r="T40" s="9"/>
      <c r="U40" s="8">
        <v>199392.55</v>
      </c>
      <c r="V40" s="8">
        <v>0</v>
      </c>
      <c r="W40" s="8">
        <v>16099.99</v>
      </c>
      <c r="X40" s="8">
        <v>0</v>
      </c>
      <c r="Y40" s="8">
        <v>0</v>
      </c>
      <c r="Z40" s="8">
        <v>-738.31</v>
      </c>
      <c r="AA40" s="8">
        <v>-2671.66</v>
      </c>
      <c r="AB40" s="8">
        <v>0</v>
      </c>
      <c r="AC40" s="8">
        <v>0</v>
      </c>
      <c r="AD40" s="8">
        <v>0</v>
      </c>
      <c r="AE40" s="8">
        <v>0</v>
      </c>
      <c r="AF40" s="8">
        <v>0</v>
      </c>
      <c r="AG40" s="8">
        <v>0</v>
      </c>
      <c r="AH40" s="8">
        <v>0</v>
      </c>
      <c r="AI40" s="8">
        <v>0</v>
      </c>
      <c r="AJ40" s="20">
        <v>212082.56999999998</v>
      </c>
      <c r="AK40" s="9"/>
      <c r="AL40" s="8">
        <v>10745825.127</v>
      </c>
      <c r="AM40" s="8">
        <v>22576.34</v>
      </c>
      <c r="AN40" s="8">
        <v>1475443.85</v>
      </c>
      <c r="AO40" s="8">
        <v>942075.07</v>
      </c>
      <c r="AP40" s="8">
        <v>270782.59999999998</v>
      </c>
      <c r="AQ40" s="8">
        <v>5834507.3679999998</v>
      </c>
      <c r="AR40" s="8">
        <v>1749785.14</v>
      </c>
      <c r="AS40" s="8">
        <v>17414.73</v>
      </c>
      <c r="AT40" s="8">
        <v>34397.870000000003</v>
      </c>
      <c r="AU40" s="8">
        <v>563927.55000000005</v>
      </c>
      <c r="AV40" s="8">
        <v>798357.71</v>
      </c>
      <c r="AW40" s="8">
        <v>18459.91</v>
      </c>
      <c r="AX40" s="8">
        <v>1167406.3400000001</v>
      </c>
      <c r="AY40" s="8">
        <v>574595.83999999997</v>
      </c>
      <c r="AZ40" s="8">
        <v>0</v>
      </c>
      <c r="BA40" s="20">
        <v>24215555.445000004</v>
      </c>
      <c r="BB40" s="9"/>
      <c r="BC40" s="8">
        <v>87122.73</v>
      </c>
      <c r="BD40" s="8">
        <v>0</v>
      </c>
      <c r="BE40" s="8">
        <v>0</v>
      </c>
      <c r="BF40" s="8">
        <v>0</v>
      </c>
      <c r="BG40" s="8">
        <v>0</v>
      </c>
      <c r="BH40" s="8">
        <v>17025.11</v>
      </c>
      <c r="BI40" s="8">
        <v>0</v>
      </c>
      <c r="BJ40" s="8">
        <v>0</v>
      </c>
      <c r="BK40" s="8">
        <v>0</v>
      </c>
      <c r="BL40" s="8">
        <v>0</v>
      </c>
      <c r="BM40" s="8">
        <v>0</v>
      </c>
      <c r="BN40" s="8">
        <v>0</v>
      </c>
      <c r="BO40" s="8">
        <v>0</v>
      </c>
      <c r="BP40" s="8">
        <v>0</v>
      </c>
      <c r="BQ40" s="8">
        <v>0</v>
      </c>
      <c r="BR40" s="20">
        <v>104147.84</v>
      </c>
      <c r="BS40" s="9"/>
      <c r="BT40" s="8">
        <v>11053968.047</v>
      </c>
      <c r="BU40" s="8">
        <v>22576.34</v>
      </c>
      <c r="BV40" s="8">
        <v>1491543.84</v>
      </c>
      <c r="BW40" s="8">
        <v>942075.07</v>
      </c>
      <c r="BX40" s="8">
        <v>270782.59999999998</v>
      </c>
      <c r="BY40" s="8">
        <v>5902256.1680000005</v>
      </c>
      <c r="BZ40" s="8">
        <v>1747113.48</v>
      </c>
      <c r="CA40" s="8">
        <v>17414.73</v>
      </c>
      <c r="CB40" s="8">
        <v>34397.870000000003</v>
      </c>
      <c r="CC40" s="8">
        <v>563927.55000000005</v>
      </c>
      <c r="CD40" s="8">
        <v>798357.71</v>
      </c>
      <c r="CE40" s="8">
        <v>18459.91</v>
      </c>
      <c r="CF40" s="8">
        <v>1167406.3400000001</v>
      </c>
      <c r="CG40" s="8">
        <v>574595.83999999997</v>
      </c>
      <c r="CH40" s="8">
        <v>0</v>
      </c>
      <c r="CI40" s="20">
        <v>24604875.495000005</v>
      </c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  <c r="HC40" s="9"/>
      <c r="HD40" s="9"/>
      <c r="HE40" s="9"/>
      <c r="HF40" s="9"/>
      <c r="HG40" s="9"/>
      <c r="HH40" s="9"/>
      <c r="HI40" s="9"/>
      <c r="HJ40" s="9"/>
      <c r="HK40" s="9"/>
      <c r="HL40" s="9"/>
      <c r="HM40" s="9"/>
      <c r="HN40" s="9"/>
      <c r="HO40" s="9"/>
      <c r="HP40" s="9"/>
      <c r="HQ40" s="9"/>
      <c r="HR40" s="9"/>
      <c r="HS40" s="9"/>
      <c r="HT40" s="9"/>
      <c r="HU40" s="9"/>
      <c r="HV40" s="9"/>
      <c r="HW40" s="9"/>
      <c r="HX40" s="9"/>
      <c r="HY40" s="9"/>
      <c r="HZ40" s="9"/>
      <c r="IA40" s="9"/>
      <c r="IB40" s="9"/>
      <c r="IC40" s="9"/>
      <c r="ID40" s="9"/>
      <c r="IE40" s="9"/>
      <c r="IF40" s="9"/>
      <c r="IG40" s="9"/>
      <c r="IH40" s="9"/>
      <c r="II40" s="9"/>
      <c r="IJ40" s="9"/>
      <c r="IK40" s="9"/>
      <c r="IL40" s="9"/>
      <c r="IM40" s="9"/>
      <c r="IN40" s="9"/>
      <c r="IO40" s="9"/>
      <c r="IP40" s="9"/>
      <c r="IQ40" s="9"/>
      <c r="IR40" s="9"/>
      <c r="IS40" s="9"/>
      <c r="IT40" s="9"/>
      <c r="IU40" s="9"/>
      <c r="IV40" s="9"/>
      <c r="IW40" s="9"/>
      <c r="IX40" s="9"/>
      <c r="IY40" s="9"/>
      <c r="IZ40" s="9"/>
      <c r="JA40" s="9"/>
      <c r="JB40" s="9"/>
      <c r="JC40" s="9"/>
      <c r="JD40" s="9"/>
      <c r="JE40" s="9"/>
      <c r="JF40" s="9"/>
      <c r="JG40" s="9"/>
      <c r="JH40" s="9"/>
      <c r="JI40" s="9"/>
      <c r="JJ40" s="9"/>
      <c r="JK40" s="9"/>
      <c r="JL40" s="9"/>
      <c r="JM40" s="9"/>
      <c r="JN40" s="9"/>
      <c r="JO40" s="9"/>
      <c r="JP40" s="9"/>
      <c r="JQ40" s="9"/>
      <c r="JR40" s="9"/>
      <c r="JS40" s="9"/>
      <c r="JT40" s="9"/>
      <c r="JU40" s="9"/>
      <c r="JV40" s="9"/>
      <c r="JW40" s="9"/>
      <c r="JX40" s="9"/>
      <c r="JY40" s="9"/>
      <c r="JZ40" s="9"/>
      <c r="KA40" s="9"/>
      <c r="KB40" s="9"/>
      <c r="KC40" s="9"/>
      <c r="KD40" s="9"/>
    </row>
    <row r="41" spans="1:290" ht="12.75" customHeight="1">
      <c r="A41" s="7" t="s">
        <v>70</v>
      </c>
      <c r="B41" s="16">
        <v>1046</v>
      </c>
      <c r="C41" s="17" t="s">
        <v>36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20">
        <v>0</v>
      </c>
      <c r="T41" s="9"/>
      <c r="U41" s="8">
        <v>0</v>
      </c>
      <c r="V41" s="8">
        <v>0</v>
      </c>
      <c r="W41" s="8">
        <v>0</v>
      </c>
      <c r="X41" s="8">
        <v>0</v>
      </c>
      <c r="Y41" s="8">
        <v>0</v>
      </c>
      <c r="Z41" s="8">
        <v>0</v>
      </c>
      <c r="AA41" s="8">
        <v>0</v>
      </c>
      <c r="AB41" s="8">
        <v>0</v>
      </c>
      <c r="AC41" s="8">
        <v>0</v>
      </c>
      <c r="AD41" s="8">
        <v>0</v>
      </c>
      <c r="AE41" s="8">
        <v>0</v>
      </c>
      <c r="AF41" s="8">
        <v>0</v>
      </c>
      <c r="AG41" s="8">
        <v>0</v>
      </c>
      <c r="AH41" s="8">
        <v>0</v>
      </c>
      <c r="AI41" s="8">
        <v>0</v>
      </c>
      <c r="AJ41" s="20">
        <v>0</v>
      </c>
      <c r="AK41" s="9"/>
      <c r="AL41" s="8">
        <v>199803875</v>
      </c>
      <c r="AM41" s="8">
        <v>1862544.92</v>
      </c>
      <c r="AN41" s="8">
        <v>18946750.32</v>
      </c>
      <c r="AO41" s="8">
        <v>10833777.550000001</v>
      </c>
      <c r="AP41" s="8">
        <v>14795913.92</v>
      </c>
      <c r="AQ41" s="8">
        <v>27731618.219999999</v>
      </c>
      <c r="AR41" s="8">
        <v>9013485.1300000008</v>
      </c>
      <c r="AS41" s="8">
        <v>0</v>
      </c>
      <c r="AT41" s="8">
        <v>171594.29</v>
      </c>
      <c r="AU41" s="8">
        <v>13788423.970000001</v>
      </c>
      <c r="AV41" s="8">
        <v>52482.09</v>
      </c>
      <c r="AW41" s="8">
        <v>78548.3</v>
      </c>
      <c r="AX41" s="8">
        <v>42024114.560000002</v>
      </c>
      <c r="AY41" s="8">
        <v>518586.69</v>
      </c>
      <c r="AZ41" s="8">
        <v>0</v>
      </c>
      <c r="BA41" s="20">
        <v>339621714.95999998</v>
      </c>
      <c r="BB41" s="9"/>
      <c r="BC41" s="8">
        <v>0</v>
      </c>
      <c r="BD41" s="8">
        <v>0</v>
      </c>
      <c r="BE41" s="8">
        <v>0</v>
      </c>
      <c r="BF41" s="8">
        <v>0</v>
      </c>
      <c r="BG41" s="8">
        <v>0</v>
      </c>
      <c r="BH41" s="8">
        <v>0</v>
      </c>
      <c r="BI41" s="8">
        <v>0</v>
      </c>
      <c r="BJ41" s="8">
        <v>0</v>
      </c>
      <c r="BK41" s="8">
        <v>0</v>
      </c>
      <c r="BL41" s="8">
        <v>0</v>
      </c>
      <c r="BM41" s="8">
        <v>0</v>
      </c>
      <c r="BN41" s="8">
        <v>0</v>
      </c>
      <c r="BO41" s="8">
        <v>0</v>
      </c>
      <c r="BP41" s="8">
        <v>0</v>
      </c>
      <c r="BQ41" s="8">
        <v>0</v>
      </c>
      <c r="BR41" s="20">
        <v>0</v>
      </c>
      <c r="BS41" s="9"/>
      <c r="BT41" s="8">
        <v>199803875</v>
      </c>
      <c r="BU41" s="8">
        <v>1862544.92</v>
      </c>
      <c r="BV41" s="8">
        <v>18946750.32</v>
      </c>
      <c r="BW41" s="8">
        <v>10833777.550000001</v>
      </c>
      <c r="BX41" s="8">
        <v>14795913.92</v>
      </c>
      <c r="BY41" s="8">
        <v>27731618.219999999</v>
      </c>
      <c r="BZ41" s="8">
        <v>9013485.1300000008</v>
      </c>
      <c r="CA41" s="8">
        <v>0</v>
      </c>
      <c r="CB41" s="8">
        <v>171594.29</v>
      </c>
      <c r="CC41" s="8">
        <v>13788423.970000001</v>
      </c>
      <c r="CD41" s="8">
        <v>52482.09</v>
      </c>
      <c r="CE41" s="8">
        <v>78548.3</v>
      </c>
      <c r="CF41" s="8">
        <v>42024114.560000002</v>
      </c>
      <c r="CG41" s="8">
        <v>518586.69</v>
      </c>
      <c r="CH41" s="8">
        <v>0</v>
      </c>
      <c r="CI41" s="20">
        <v>339621714.95999998</v>
      </c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  <c r="HC41" s="9"/>
      <c r="HD41" s="9"/>
      <c r="HE41" s="9"/>
      <c r="HF41" s="9"/>
      <c r="HG41" s="9"/>
      <c r="HH41" s="9"/>
      <c r="HI41" s="9"/>
      <c r="HJ41" s="9"/>
      <c r="HK41" s="9"/>
      <c r="HL41" s="9"/>
      <c r="HM41" s="9"/>
      <c r="HN41" s="9"/>
      <c r="HO41" s="9"/>
      <c r="HP41" s="9"/>
      <c r="HQ41" s="9"/>
      <c r="HR41" s="9"/>
      <c r="HS41" s="9"/>
      <c r="HT41" s="9"/>
      <c r="HU41" s="9"/>
      <c r="HV41" s="9"/>
      <c r="HW41" s="9"/>
      <c r="HX41" s="9"/>
      <c r="HY41" s="9"/>
      <c r="HZ41" s="9"/>
      <c r="IA41" s="9"/>
      <c r="IB41" s="9"/>
      <c r="IC41" s="9"/>
      <c r="ID41" s="9"/>
      <c r="IE41" s="9"/>
      <c r="IF41" s="9"/>
      <c r="IG41" s="9"/>
      <c r="IH41" s="9"/>
      <c r="II41" s="9"/>
      <c r="IJ41" s="9"/>
      <c r="IK41" s="9"/>
      <c r="IL41" s="9"/>
      <c r="IM41" s="9"/>
      <c r="IN41" s="9"/>
      <c r="IO41" s="9"/>
      <c r="IP41" s="9"/>
      <c r="IQ41" s="9"/>
      <c r="IR41" s="9"/>
      <c r="IS41" s="9"/>
      <c r="IT41" s="9"/>
      <c r="IU41" s="9"/>
      <c r="IV41" s="9"/>
      <c r="IW41" s="9"/>
      <c r="IX41" s="9"/>
      <c r="IY41" s="9"/>
      <c r="IZ41" s="9"/>
      <c r="JA41" s="9"/>
      <c r="JB41" s="9"/>
      <c r="JC41" s="9"/>
      <c r="JD41" s="9"/>
      <c r="JE41" s="9"/>
      <c r="JF41" s="9"/>
      <c r="JG41" s="9"/>
      <c r="JH41" s="9"/>
      <c r="JI41" s="9"/>
      <c r="JJ41" s="9"/>
      <c r="JK41" s="9"/>
      <c r="JL41" s="9"/>
      <c r="JM41" s="9"/>
      <c r="JN41" s="9"/>
      <c r="JO41" s="9"/>
      <c r="JP41" s="9"/>
      <c r="JQ41" s="9"/>
      <c r="JR41" s="9"/>
      <c r="JS41" s="9"/>
      <c r="JT41" s="9"/>
      <c r="JU41" s="9"/>
      <c r="JV41" s="9"/>
      <c r="JW41" s="9"/>
      <c r="JX41" s="9"/>
      <c r="JY41" s="9"/>
      <c r="JZ41" s="9"/>
      <c r="KA41" s="9"/>
      <c r="KB41" s="9"/>
      <c r="KC41" s="9"/>
      <c r="KD41" s="9"/>
    </row>
    <row r="42" spans="1:290" ht="12.75" customHeight="1">
      <c r="A42" s="7" t="s">
        <v>71</v>
      </c>
      <c r="B42" s="16">
        <v>1047</v>
      </c>
      <c r="C42" s="17" t="s">
        <v>36</v>
      </c>
      <c r="D42" s="8">
        <v>-85.18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20">
        <v>-85.18</v>
      </c>
      <c r="T42" s="9"/>
      <c r="U42" s="8">
        <v>0</v>
      </c>
      <c r="V42" s="8">
        <v>0</v>
      </c>
      <c r="W42" s="8">
        <v>0</v>
      </c>
      <c r="X42" s="8">
        <v>0</v>
      </c>
      <c r="Y42" s="8">
        <v>0</v>
      </c>
      <c r="Z42" s="8">
        <v>0</v>
      </c>
      <c r="AA42" s="8">
        <v>0</v>
      </c>
      <c r="AB42" s="8">
        <v>0</v>
      </c>
      <c r="AC42" s="8">
        <v>0</v>
      </c>
      <c r="AD42" s="8">
        <v>0</v>
      </c>
      <c r="AE42" s="8">
        <v>0</v>
      </c>
      <c r="AF42" s="8">
        <v>0</v>
      </c>
      <c r="AG42" s="8">
        <v>0</v>
      </c>
      <c r="AH42" s="8">
        <v>0</v>
      </c>
      <c r="AI42" s="8">
        <v>0</v>
      </c>
      <c r="AJ42" s="20">
        <v>0</v>
      </c>
      <c r="AK42" s="9"/>
      <c r="AL42" s="8">
        <v>57675323.689999662</v>
      </c>
      <c r="AM42" s="8">
        <v>343646.78</v>
      </c>
      <c r="AN42" s="8">
        <v>5074452.6299999934</v>
      </c>
      <c r="AO42" s="8">
        <v>657533.20000000019</v>
      </c>
      <c r="AP42" s="8">
        <v>8306.8499999999985</v>
      </c>
      <c r="AQ42" s="8">
        <v>16578720.020000024</v>
      </c>
      <c r="AR42" s="8">
        <v>90536.550000000017</v>
      </c>
      <c r="AS42" s="8">
        <v>0</v>
      </c>
      <c r="AT42" s="8">
        <v>123494.51</v>
      </c>
      <c r="AU42" s="8">
        <v>205234.45000000004</v>
      </c>
      <c r="AV42" s="8">
        <v>0</v>
      </c>
      <c r="AW42" s="8">
        <v>-2218.1100000000006</v>
      </c>
      <c r="AX42" s="8">
        <v>647949.33999999939</v>
      </c>
      <c r="AY42" s="8">
        <v>0</v>
      </c>
      <c r="AZ42" s="8">
        <v>0</v>
      </c>
      <c r="BA42" s="20">
        <v>81402979.909999698</v>
      </c>
      <c r="BB42" s="9"/>
      <c r="BC42" s="8">
        <v>0</v>
      </c>
      <c r="BD42" s="8">
        <v>0</v>
      </c>
      <c r="BE42" s="8">
        <v>0</v>
      </c>
      <c r="BF42" s="8">
        <v>0</v>
      </c>
      <c r="BG42" s="8">
        <v>0</v>
      </c>
      <c r="BH42" s="8">
        <v>0</v>
      </c>
      <c r="BI42" s="8">
        <v>0</v>
      </c>
      <c r="BJ42" s="8">
        <v>0</v>
      </c>
      <c r="BK42" s="8">
        <v>0</v>
      </c>
      <c r="BL42" s="8">
        <v>0</v>
      </c>
      <c r="BM42" s="8">
        <v>0</v>
      </c>
      <c r="BN42" s="8">
        <v>0</v>
      </c>
      <c r="BO42" s="8">
        <v>0</v>
      </c>
      <c r="BP42" s="8">
        <v>0</v>
      </c>
      <c r="BQ42" s="8">
        <v>0</v>
      </c>
      <c r="BR42" s="20">
        <v>0</v>
      </c>
      <c r="BS42" s="9"/>
      <c r="BT42" s="8">
        <v>57675238.509999663</v>
      </c>
      <c r="BU42" s="8">
        <v>343646.78</v>
      </c>
      <c r="BV42" s="8">
        <v>5074452.6299999934</v>
      </c>
      <c r="BW42" s="8">
        <v>657533.20000000019</v>
      </c>
      <c r="BX42" s="8">
        <v>8306.8499999999985</v>
      </c>
      <c r="BY42" s="8">
        <v>16578720.020000024</v>
      </c>
      <c r="BZ42" s="8">
        <v>90536.550000000017</v>
      </c>
      <c r="CA42" s="8">
        <v>0</v>
      </c>
      <c r="CB42" s="8">
        <v>123494.51</v>
      </c>
      <c r="CC42" s="8">
        <v>205234.45000000004</v>
      </c>
      <c r="CD42" s="8">
        <v>0</v>
      </c>
      <c r="CE42" s="8">
        <v>-2218.1100000000006</v>
      </c>
      <c r="CF42" s="8">
        <v>647949.33999999939</v>
      </c>
      <c r="CG42" s="8">
        <v>0</v>
      </c>
      <c r="CH42" s="8">
        <v>0</v>
      </c>
      <c r="CI42" s="20">
        <v>81402894.729999691</v>
      </c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  <c r="HC42" s="9"/>
      <c r="HD42" s="9"/>
      <c r="HE42" s="9"/>
      <c r="HF42" s="9"/>
      <c r="HG42" s="9"/>
      <c r="HH42" s="9"/>
      <c r="HI42" s="9"/>
      <c r="HJ42" s="9"/>
      <c r="HK42" s="9"/>
      <c r="HL42" s="9"/>
      <c r="HM42" s="9"/>
      <c r="HN42" s="9"/>
      <c r="HO42" s="9"/>
      <c r="HP42" s="9"/>
      <c r="HQ42" s="9"/>
      <c r="HR42" s="9"/>
      <c r="HS42" s="9"/>
      <c r="HT42" s="9"/>
      <c r="HU42" s="9"/>
      <c r="HV42" s="9"/>
      <c r="HW42" s="9"/>
      <c r="HX42" s="9"/>
      <c r="HY42" s="9"/>
      <c r="HZ42" s="9"/>
      <c r="IA42" s="9"/>
      <c r="IB42" s="9"/>
      <c r="IC42" s="9"/>
      <c r="ID42" s="9"/>
      <c r="IE42" s="9"/>
      <c r="IF42" s="9"/>
      <c r="IG42" s="9"/>
      <c r="IH42" s="9"/>
      <c r="II42" s="9"/>
      <c r="IJ42" s="9"/>
      <c r="IK42" s="9"/>
      <c r="IL42" s="9"/>
      <c r="IM42" s="9"/>
      <c r="IN42" s="9"/>
      <c r="IO42" s="9"/>
      <c r="IP42" s="9"/>
      <c r="IQ42" s="9"/>
      <c r="IR42" s="9"/>
      <c r="IS42" s="9"/>
      <c r="IT42" s="9"/>
      <c r="IU42" s="9"/>
      <c r="IV42" s="9"/>
      <c r="IW42" s="9"/>
      <c r="IX42" s="9"/>
      <c r="IY42" s="9"/>
      <c r="IZ42" s="9"/>
      <c r="JA42" s="9"/>
      <c r="JB42" s="9"/>
      <c r="JC42" s="9"/>
      <c r="JD42" s="9"/>
      <c r="JE42" s="9"/>
      <c r="JF42" s="9"/>
      <c r="JG42" s="9"/>
      <c r="JH42" s="9"/>
      <c r="JI42" s="9"/>
      <c r="JJ42" s="9"/>
      <c r="JK42" s="9"/>
      <c r="JL42" s="9"/>
      <c r="JM42" s="9"/>
      <c r="JN42" s="9"/>
      <c r="JO42" s="9"/>
      <c r="JP42" s="9"/>
      <c r="JQ42" s="9"/>
      <c r="JR42" s="9"/>
      <c r="JS42" s="9"/>
      <c r="JT42" s="9"/>
      <c r="JU42" s="9"/>
      <c r="JV42" s="9"/>
      <c r="JW42" s="9"/>
      <c r="JX42" s="9"/>
      <c r="JY42" s="9"/>
      <c r="JZ42" s="9"/>
      <c r="KA42" s="9"/>
      <c r="KB42" s="9"/>
      <c r="KC42" s="9"/>
      <c r="KD42" s="9"/>
    </row>
    <row r="43" spans="1:290" ht="12.75" customHeight="1">
      <c r="A43" s="7" t="s">
        <v>72</v>
      </c>
      <c r="B43" s="16">
        <v>1049</v>
      </c>
      <c r="C43" s="17" t="s">
        <v>36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20">
        <v>0</v>
      </c>
      <c r="T43" s="9"/>
      <c r="U43" s="8">
        <v>0</v>
      </c>
      <c r="V43" s="8">
        <v>0</v>
      </c>
      <c r="W43" s="8">
        <v>0</v>
      </c>
      <c r="X43" s="8">
        <v>0</v>
      </c>
      <c r="Y43" s="8">
        <v>0</v>
      </c>
      <c r="Z43" s="8">
        <v>0</v>
      </c>
      <c r="AA43" s="8">
        <v>0</v>
      </c>
      <c r="AB43" s="8">
        <v>0</v>
      </c>
      <c r="AC43" s="8">
        <v>0</v>
      </c>
      <c r="AD43" s="8">
        <v>0</v>
      </c>
      <c r="AE43" s="8">
        <v>0</v>
      </c>
      <c r="AF43" s="8">
        <v>0</v>
      </c>
      <c r="AG43" s="8">
        <v>0</v>
      </c>
      <c r="AH43" s="8">
        <v>0</v>
      </c>
      <c r="AI43" s="8">
        <v>0</v>
      </c>
      <c r="AJ43" s="20">
        <v>0</v>
      </c>
      <c r="AK43" s="9"/>
      <c r="AL43" s="8">
        <v>115624940.48999695</v>
      </c>
      <c r="AM43" s="8">
        <v>810795.25999999978</v>
      </c>
      <c r="AN43" s="8">
        <v>1448985.9499999976</v>
      </c>
      <c r="AO43" s="8">
        <v>903801.20000000019</v>
      </c>
      <c r="AP43" s="8">
        <v>215832.40999999992</v>
      </c>
      <c r="AQ43" s="8">
        <v>18978205.900000021</v>
      </c>
      <c r="AR43" s="8">
        <v>2441772.189999999</v>
      </c>
      <c r="AS43" s="8">
        <v>1163228.1899999969</v>
      </c>
      <c r="AT43" s="8">
        <v>100288.30999999998</v>
      </c>
      <c r="AU43" s="8">
        <v>4866022.9000000022</v>
      </c>
      <c r="AV43" s="8">
        <v>7455457.9400000023</v>
      </c>
      <c r="AW43" s="8">
        <v>9118.94</v>
      </c>
      <c r="AX43" s="8">
        <v>6962137.3100000033</v>
      </c>
      <c r="AY43" s="8">
        <v>120143.79000000001</v>
      </c>
      <c r="AZ43" s="8">
        <v>569000.02</v>
      </c>
      <c r="BA43" s="20">
        <v>161669730.799997</v>
      </c>
      <c r="BB43" s="9"/>
      <c r="BC43" s="8">
        <v>0</v>
      </c>
      <c r="BD43" s="8">
        <v>0</v>
      </c>
      <c r="BE43" s="8">
        <v>0</v>
      </c>
      <c r="BF43" s="8">
        <v>0</v>
      </c>
      <c r="BG43" s="8">
        <v>0</v>
      </c>
      <c r="BH43" s="8">
        <v>0</v>
      </c>
      <c r="BI43" s="8">
        <v>0</v>
      </c>
      <c r="BJ43" s="8">
        <v>0</v>
      </c>
      <c r="BK43" s="8">
        <v>0</v>
      </c>
      <c r="BL43" s="8">
        <v>0</v>
      </c>
      <c r="BM43" s="8">
        <v>0</v>
      </c>
      <c r="BN43" s="8">
        <v>0</v>
      </c>
      <c r="BO43" s="8">
        <v>0</v>
      </c>
      <c r="BP43" s="8">
        <v>0</v>
      </c>
      <c r="BQ43" s="8">
        <v>0</v>
      </c>
      <c r="BR43" s="20">
        <v>0</v>
      </c>
      <c r="BS43" s="9"/>
      <c r="BT43" s="8">
        <v>115624940.48999695</v>
      </c>
      <c r="BU43" s="8">
        <v>810795.25999999978</v>
      </c>
      <c r="BV43" s="8">
        <v>1448985.9499999976</v>
      </c>
      <c r="BW43" s="8">
        <v>903801.20000000019</v>
      </c>
      <c r="BX43" s="8">
        <v>215832.40999999992</v>
      </c>
      <c r="BY43" s="8">
        <v>18978205.900000021</v>
      </c>
      <c r="BZ43" s="8">
        <v>2441772.189999999</v>
      </c>
      <c r="CA43" s="8">
        <v>1163228.1899999969</v>
      </c>
      <c r="CB43" s="8">
        <v>100288.30999999998</v>
      </c>
      <c r="CC43" s="8">
        <v>4866022.9000000022</v>
      </c>
      <c r="CD43" s="8">
        <v>7455457.9400000023</v>
      </c>
      <c r="CE43" s="8">
        <v>9118.94</v>
      </c>
      <c r="CF43" s="8">
        <v>6962137.3100000033</v>
      </c>
      <c r="CG43" s="8">
        <v>120143.79000000001</v>
      </c>
      <c r="CH43" s="8">
        <v>569000.02</v>
      </c>
      <c r="CI43" s="20">
        <v>161669730.799997</v>
      </c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  <c r="HC43" s="9"/>
      <c r="HD43" s="9"/>
      <c r="HE43" s="9"/>
      <c r="HF43" s="9"/>
      <c r="HG43" s="9"/>
      <c r="HH43" s="9"/>
      <c r="HI43" s="9"/>
      <c r="HJ43" s="9"/>
      <c r="HK43" s="9"/>
      <c r="HL43" s="9"/>
      <c r="HM43" s="9"/>
      <c r="HN43" s="9"/>
      <c r="HO43" s="9"/>
      <c r="HP43" s="9"/>
      <c r="HQ43" s="9"/>
      <c r="HR43" s="9"/>
      <c r="HS43" s="9"/>
      <c r="HT43" s="9"/>
      <c r="HU43" s="9"/>
      <c r="HV43" s="9"/>
      <c r="HW43" s="9"/>
      <c r="HX43" s="9"/>
      <c r="HY43" s="9"/>
      <c r="HZ43" s="9"/>
      <c r="IA43" s="9"/>
      <c r="IB43" s="9"/>
      <c r="IC43" s="9"/>
      <c r="ID43" s="9"/>
      <c r="IE43" s="9"/>
      <c r="IF43" s="9"/>
      <c r="IG43" s="9"/>
      <c r="IH43" s="9"/>
      <c r="II43" s="9"/>
      <c r="IJ43" s="9"/>
      <c r="IK43" s="9"/>
      <c r="IL43" s="9"/>
      <c r="IM43" s="9"/>
      <c r="IN43" s="9"/>
      <c r="IO43" s="9"/>
      <c r="IP43" s="9"/>
      <c r="IQ43" s="9"/>
      <c r="IR43" s="9"/>
      <c r="IS43" s="9"/>
      <c r="IT43" s="9"/>
      <c r="IU43" s="9"/>
      <c r="IV43" s="9"/>
      <c r="IW43" s="9"/>
      <c r="IX43" s="9"/>
      <c r="IY43" s="9"/>
      <c r="IZ43" s="9"/>
      <c r="JA43" s="9"/>
      <c r="JB43" s="9"/>
      <c r="JC43" s="9"/>
      <c r="JD43" s="9"/>
      <c r="JE43" s="9"/>
      <c r="JF43" s="9"/>
      <c r="JG43" s="9"/>
      <c r="JH43" s="9"/>
      <c r="JI43" s="9"/>
      <c r="JJ43" s="9"/>
      <c r="JK43" s="9"/>
      <c r="JL43" s="9"/>
      <c r="JM43" s="9"/>
      <c r="JN43" s="9"/>
      <c r="JO43" s="9"/>
      <c r="JP43" s="9"/>
      <c r="JQ43" s="9"/>
      <c r="JR43" s="9"/>
      <c r="JS43" s="9"/>
      <c r="JT43" s="9"/>
      <c r="JU43" s="9"/>
      <c r="JV43" s="9"/>
      <c r="JW43" s="9"/>
      <c r="JX43" s="9"/>
      <c r="JY43" s="9"/>
      <c r="JZ43" s="9"/>
      <c r="KA43" s="9"/>
      <c r="KB43" s="9"/>
      <c r="KC43" s="9"/>
      <c r="KD43" s="9"/>
    </row>
    <row r="44" spans="1:290" ht="12.75" customHeight="1">
      <c r="A44" s="7" t="s">
        <v>73</v>
      </c>
      <c r="B44" s="16">
        <v>1050</v>
      </c>
      <c r="C44" s="17" t="s">
        <v>36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20">
        <v>0</v>
      </c>
      <c r="T44" s="9"/>
      <c r="U44" s="8">
        <v>0</v>
      </c>
      <c r="V44" s="8">
        <v>0</v>
      </c>
      <c r="W44" s="8">
        <v>0</v>
      </c>
      <c r="X44" s="8">
        <v>0</v>
      </c>
      <c r="Y44" s="8">
        <v>0</v>
      </c>
      <c r="Z44" s="8">
        <v>0</v>
      </c>
      <c r="AA44" s="8">
        <v>0</v>
      </c>
      <c r="AB44" s="8">
        <v>0</v>
      </c>
      <c r="AC44" s="8">
        <v>0</v>
      </c>
      <c r="AD44" s="8">
        <v>0</v>
      </c>
      <c r="AE44" s="8">
        <v>0</v>
      </c>
      <c r="AF44" s="8">
        <v>0</v>
      </c>
      <c r="AG44" s="8">
        <v>0</v>
      </c>
      <c r="AH44" s="8">
        <v>0</v>
      </c>
      <c r="AI44" s="8">
        <v>0</v>
      </c>
      <c r="AJ44" s="20">
        <v>0</v>
      </c>
      <c r="AK44" s="9"/>
      <c r="AL44" s="8">
        <v>300646019.15037692</v>
      </c>
      <c r="AM44" s="8">
        <v>1976876.2764270692</v>
      </c>
      <c r="AN44" s="8">
        <v>3101859.2664609239</v>
      </c>
      <c r="AO44" s="8">
        <v>853793.70534047461</v>
      </c>
      <c r="AP44" s="8">
        <v>1032011.9116141743</v>
      </c>
      <c r="AQ44" s="8">
        <v>75508849.674708799</v>
      </c>
      <c r="AR44" s="8">
        <v>507220.73659638537</v>
      </c>
      <c r="AS44" s="8">
        <v>137623.88536244869</v>
      </c>
      <c r="AT44" s="8">
        <v>398856.85701947345</v>
      </c>
      <c r="AU44" s="8">
        <v>28767.972523170254</v>
      </c>
      <c r="AV44" s="8">
        <v>21188.206926215236</v>
      </c>
      <c r="AW44" s="8">
        <v>0</v>
      </c>
      <c r="AX44" s="8">
        <v>236813.80206603865</v>
      </c>
      <c r="AY44" s="8">
        <v>412236.00457796949</v>
      </c>
      <c r="AZ44" s="8">
        <v>0</v>
      </c>
      <c r="BA44" s="20">
        <v>384862117.45000005</v>
      </c>
      <c r="BB44" s="9"/>
      <c r="BC44" s="8">
        <v>0</v>
      </c>
      <c r="BD44" s="8">
        <v>0</v>
      </c>
      <c r="BE44" s="8">
        <v>0</v>
      </c>
      <c r="BF44" s="8">
        <v>0</v>
      </c>
      <c r="BG44" s="8">
        <v>0</v>
      </c>
      <c r="BH44" s="8">
        <v>0</v>
      </c>
      <c r="BI44" s="8">
        <v>0</v>
      </c>
      <c r="BJ44" s="8">
        <v>0</v>
      </c>
      <c r="BK44" s="8">
        <v>0</v>
      </c>
      <c r="BL44" s="8">
        <v>0</v>
      </c>
      <c r="BM44" s="8">
        <v>0</v>
      </c>
      <c r="BN44" s="8">
        <v>0</v>
      </c>
      <c r="BO44" s="8">
        <v>0</v>
      </c>
      <c r="BP44" s="8">
        <v>0</v>
      </c>
      <c r="BQ44" s="8">
        <v>0</v>
      </c>
      <c r="BR44" s="20">
        <v>0</v>
      </c>
      <c r="BS44" s="9"/>
      <c r="BT44" s="8">
        <v>300646019.15037692</v>
      </c>
      <c r="BU44" s="8">
        <v>1976876.2764270692</v>
      </c>
      <c r="BV44" s="8">
        <v>3101859.2664609239</v>
      </c>
      <c r="BW44" s="8">
        <v>853793.70534047461</v>
      </c>
      <c r="BX44" s="8">
        <v>1032011.9116141743</v>
      </c>
      <c r="BY44" s="8">
        <v>75508849.674708799</v>
      </c>
      <c r="BZ44" s="8">
        <v>507220.73659638537</v>
      </c>
      <c r="CA44" s="8">
        <v>137623.88536244869</v>
      </c>
      <c r="CB44" s="8">
        <v>398856.85701947345</v>
      </c>
      <c r="CC44" s="8">
        <v>28767.972523170254</v>
      </c>
      <c r="CD44" s="8">
        <v>21188.206926215236</v>
      </c>
      <c r="CE44" s="8">
        <v>0</v>
      </c>
      <c r="CF44" s="8">
        <v>236813.80206603865</v>
      </c>
      <c r="CG44" s="8">
        <v>412236.00457796949</v>
      </c>
      <c r="CH44" s="8">
        <v>0</v>
      </c>
      <c r="CI44" s="20">
        <v>384862117.45000005</v>
      </c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  <c r="HC44" s="9"/>
      <c r="HD44" s="9"/>
      <c r="HE44" s="9"/>
      <c r="HF44" s="9"/>
      <c r="HG44" s="9"/>
      <c r="HH44" s="9"/>
      <c r="HI44" s="9"/>
      <c r="HJ44" s="9"/>
      <c r="HK44" s="9"/>
      <c r="HL44" s="9"/>
      <c r="HM44" s="9"/>
      <c r="HN44" s="9"/>
      <c r="HO44" s="9"/>
      <c r="HP44" s="9"/>
      <c r="HQ44" s="9"/>
      <c r="HR44" s="9"/>
      <c r="HS44" s="9"/>
      <c r="HT44" s="9"/>
      <c r="HU44" s="9"/>
      <c r="HV44" s="9"/>
      <c r="HW44" s="9"/>
      <c r="HX44" s="9"/>
      <c r="HY44" s="9"/>
      <c r="HZ44" s="9"/>
      <c r="IA44" s="9"/>
      <c r="IB44" s="9"/>
      <c r="IC44" s="9"/>
      <c r="ID44" s="9"/>
      <c r="IE44" s="9"/>
      <c r="IF44" s="9"/>
      <c r="IG44" s="9"/>
      <c r="IH44" s="9"/>
      <c r="II44" s="9"/>
      <c r="IJ44" s="9"/>
      <c r="IK44" s="9"/>
      <c r="IL44" s="9"/>
      <c r="IM44" s="9"/>
      <c r="IN44" s="9"/>
      <c r="IO44" s="9"/>
      <c r="IP44" s="9"/>
      <c r="IQ44" s="9"/>
      <c r="IR44" s="9"/>
      <c r="IS44" s="9"/>
      <c r="IT44" s="9"/>
      <c r="IU44" s="9"/>
      <c r="IV44" s="9"/>
      <c r="IW44" s="9"/>
      <c r="IX44" s="9"/>
      <c r="IY44" s="9"/>
      <c r="IZ44" s="9"/>
      <c r="JA44" s="9"/>
      <c r="JB44" s="9"/>
      <c r="JC44" s="9"/>
      <c r="JD44" s="9"/>
      <c r="JE44" s="9"/>
      <c r="JF44" s="9"/>
      <c r="JG44" s="9"/>
      <c r="JH44" s="9"/>
      <c r="JI44" s="9"/>
      <c r="JJ44" s="9"/>
      <c r="JK44" s="9"/>
      <c r="JL44" s="9"/>
      <c r="JM44" s="9"/>
      <c r="JN44" s="9"/>
      <c r="JO44" s="9"/>
      <c r="JP44" s="9"/>
      <c r="JQ44" s="9"/>
      <c r="JR44" s="9"/>
      <c r="JS44" s="9"/>
      <c r="JT44" s="9"/>
      <c r="JU44" s="9"/>
      <c r="JV44" s="9"/>
      <c r="JW44" s="9"/>
      <c r="JX44" s="9"/>
      <c r="JY44" s="9"/>
      <c r="JZ44" s="9"/>
      <c r="KA44" s="9"/>
      <c r="KB44" s="9"/>
      <c r="KC44" s="9"/>
      <c r="KD44" s="9"/>
    </row>
    <row r="45" spans="1:290" ht="12.75" customHeight="1">
      <c r="A45" s="7" t="s">
        <v>74</v>
      </c>
      <c r="B45" s="16">
        <v>1051</v>
      </c>
      <c r="C45" s="17" t="s">
        <v>36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20">
        <v>0</v>
      </c>
      <c r="T45" s="9"/>
      <c r="U45" s="8">
        <v>0</v>
      </c>
      <c r="V45" s="8">
        <v>0</v>
      </c>
      <c r="W45" s="8">
        <v>0</v>
      </c>
      <c r="X45" s="8">
        <v>0</v>
      </c>
      <c r="Y45" s="8">
        <v>0</v>
      </c>
      <c r="Z45" s="8">
        <v>0</v>
      </c>
      <c r="AA45" s="8">
        <v>0</v>
      </c>
      <c r="AB45" s="8">
        <v>0</v>
      </c>
      <c r="AC45" s="8">
        <v>0</v>
      </c>
      <c r="AD45" s="8">
        <v>0</v>
      </c>
      <c r="AE45" s="8">
        <v>0</v>
      </c>
      <c r="AF45" s="8">
        <v>0</v>
      </c>
      <c r="AG45" s="8">
        <v>0</v>
      </c>
      <c r="AH45" s="8">
        <v>0</v>
      </c>
      <c r="AI45" s="8">
        <v>0</v>
      </c>
      <c r="AJ45" s="20">
        <v>0</v>
      </c>
      <c r="AK45" s="9"/>
      <c r="AL45" s="8">
        <v>18348167.07</v>
      </c>
      <c r="AM45" s="8">
        <v>8539.89</v>
      </c>
      <c r="AN45" s="8">
        <v>1164937.2</v>
      </c>
      <c r="AO45" s="8">
        <v>979404.85</v>
      </c>
      <c r="AP45" s="8">
        <v>1829155.34</v>
      </c>
      <c r="AQ45" s="8">
        <v>4157347.68</v>
      </c>
      <c r="AR45" s="8">
        <v>1356573.92</v>
      </c>
      <c r="AS45" s="8">
        <v>11252.23</v>
      </c>
      <c r="AT45" s="8">
        <v>7284.39</v>
      </c>
      <c r="AU45" s="8">
        <v>3080985.61</v>
      </c>
      <c r="AV45" s="8">
        <v>8938.2800000000007</v>
      </c>
      <c r="AW45" s="8">
        <v>58942.3</v>
      </c>
      <c r="AX45" s="8">
        <v>16996726.920000002</v>
      </c>
      <c r="AY45" s="8">
        <v>530030.1</v>
      </c>
      <c r="AZ45" s="8">
        <v>0</v>
      </c>
      <c r="BA45" s="20">
        <v>48538285.780000009</v>
      </c>
      <c r="BB45" s="9"/>
      <c r="BC45" s="8">
        <v>0</v>
      </c>
      <c r="BD45" s="8">
        <v>0</v>
      </c>
      <c r="BE45" s="8">
        <v>0</v>
      </c>
      <c r="BF45" s="8">
        <v>0</v>
      </c>
      <c r="BG45" s="8">
        <v>0</v>
      </c>
      <c r="BH45" s="8">
        <v>0</v>
      </c>
      <c r="BI45" s="8">
        <v>0</v>
      </c>
      <c r="BJ45" s="8">
        <v>0</v>
      </c>
      <c r="BK45" s="8">
        <v>0</v>
      </c>
      <c r="BL45" s="8">
        <v>0</v>
      </c>
      <c r="BM45" s="8">
        <v>0</v>
      </c>
      <c r="BN45" s="8">
        <v>0</v>
      </c>
      <c r="BO45" s="8">
        <v>0</v>
      </c>
      <c r="BP45" s="8">
        <v>0</v>
      </c>
      <c r="BQ45" s="8">
        <v>0</v>
      </c>
      <c r="BR45" s="20">
        <v>0</v>
      </c>
      <c r="BS45" s="9"/>
      <c r="BT45" s="8">
        <v>18348167.07</v>
      </c>
      <c r="BU45" s="8">
        <v>8539.89</v>
      </c>
      <c r="BV45" s="8">
        <v>1164937.2</v>
      </c>
      <c r="BW45" s="8">
        <v>979404.85</v>
      </c>
      <c r="BX45" s="8">
        <v>1829155.34</v>
      </c>
      <c r="BY45" s="8">
        <v>4157347.68</v>
      </c>
      <c r="BZ45" s="8">
        <v>1356573.92</v>
      </c>
      <c r="CA45" s="8">
        <v>11252.23</v>
      </c>
      <c r="CB45" s="8">
        <v>7284.39</v>
      </c>
      <c r="CC45" s="8">
        <v>3080985.61</v>
      </c>
      <c r="CD45" s="8">
        <v>8938.2800000000007</v>
      </c>
      <c r="CE45" s="8">
        <v>58942.3</v>
      </c>
      <c r="CF45" s="8">
        <v>16996726.920000002</v>
      </c>
      <c r="CG45" s="8">
        <v>530030.1</v>
      </c>
      <c r="CH45" s="8">
        <v>0</v>
      </c>
      <c r="CI45" s="20">
        <v>48538285.780000009</v>
      </c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  <c r="HC45" s="9"/>
      <c r="HD45" s="9"/>
      <c r="HE45" s="9"/>
      <c r="HF45" s="9"/>
      <c r="HG45" s="9"/>
      <c r="HH45" s="9"/>
      <c r="HI45" s="9"/>
      <c r="HJ45" s="9"/>
      <c r="HK45" s="9"/>
      <c r="HL45" s="9"/>
      <c r="HM45" s="9"/>
      <c r="HN45" s="9"/>
      <c r="HO45" s="9"/>
      <c r="HP45" s="9"/>
      <c r="HQ45" s="9"/>
      <c r="HR45" s="9"/>
      <c r="HS45" s="9"/>
      <c r="HT45" s="9"/>
      <c r="HU45" s="9"/>
      <c r="HV45" s="9"/>
      <c r="HW45" s="9"/>
      <c r="HX45" s="9"/>
      <c r="HY45" s="9"/>
      <c r="HZ45" s="9"/>
      <c r="IA45" s="9"/>
      <c r="IB45" s="9"/>
      <c r="IC45" s="9"/>
      <c r="ID45" s="9"/>
      <c r="IE45" s="9"/>
      <c r="IF45" s="9"/>
      <c r="IG45" s="9"/>
      <c r="IH45" s="9"/>
      <c r="II45" s="9"/>
      <c r="IJ45" s="9"/>
      <c r="IK45" s="9"/>
      <c r="IL45" s="9"/>
      <c r="IM45" s="9"/>
      <c r="IN45" s="9"/>
      <c r="IO45" s="9"/>
      <c r="IP45" s="9"/>
      <c r="IQ45" s="9"/>
      <c r="IR45" s="9"/>
      <c r="IS45" s="9"/>
      <c r="IT45" s="9"/>
      <c r="IU45" s="9"/>
      <c r="IV45" s="9"/>
      <c r="IW45" s="9"/>
      <c r="IX45" s="9"/>
      <c r="IY45" s="9"/>
      <c r="IZ45" s="9"/>
      <c r="JA45" s="9"/>
      <c r="JB45" s="9"/>
      <c r="JC45" s="9"/>
      <c r="JD45" s="9"/>
      <c r="JE45" s="9"/>
      <c r="JF45" s="9"/>
      <c r="JG45" s="9"/>
      <c r="JH45" s="9"/>
      <c r="JI45" s="9"/>
      <c r="JJ45" s="9"/>
      <c r="JK45" s="9"/>
      <c r="JL45" s="9"/>
      <c r="JM45" s="9"/>
      <c r="JN45" s="9"/>
      <c r="JO45" s="9"/>
      <c r="JP45" s="9"/>
      <c r="JQ45" s="9"/>
      <c r="JR45" s="9"/>
      <c r="JS45" s="9"/>
      <c r="JT45" s="9"/>
      <c r="JU45" s="9"/>
      <c r="JV45" s="9"/>
      <c r="JW45" s="9"/>
      <c r="JX45" s="9"/>
      <c r="JY45" s="9"/>
      <c r="JZ45" s="9"/>
      <c r="KA45" s="9"/>
      <c r="KB45" s="9"/>
      <c r="KC45" s="9"/>
      <c r="KD45" s="9"/>
    </row>
    <row r="46" spans="1:290" ht="12.75" customHeight="1">
      <c r="A46" s="7" t="s">
        <v>75</v>
      </c>
      <c r="B46" s="16">
        <v>1052</v>
      </c>
      <c r="C46" s="17" t="s">
        <v>36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20">
        <v>0</v>
      </c>
      <c r="T46" s="9"/>
      <c r="U46" s="8">
        <v>0</v>
      </c>
      <c r="V46" s="8">
        <v>0</v>
      </c>
      <c r="W46" s="8">
        <v>0</v>
      </c>
      <c r="X46" s="8">
        <v>0</v>
      </c>
      <c r="Y46" s="8">
        <v>0</v>
      </c>
      <c r="Z46" s="8">
        <v>0</v>
      </c>
      <c r="AA46" s="8">
        <v>0</v>
      </c>
      <c r="AB46" s="8">
        <v>0</v>
      </c>
      <c r="AC46" s="8">
        <v>0</v>
      </c>
      <c r="AD46" s="8">
        <v>0</v>
      </c>
      <c r="AE46" s="8">
        <v>0</v>
      </c>
      <c r="AF46" s="8">
        <v>0</v>
      </c>
      <c r="AG46" s="8">
        <v>0</v>
      </c>
      <c r="AH46" s="8">
        <v>0</v>
      </c>
      <c r="AI46" s="8">
        <v>0</v>
      </c>
      <c r="AJ46" s="20">
        <v>0</v>
      </c>
      <c r="AK46" s="9"/>
      <c r="AL46" s="8">
        <v>7497605.6399999997</v>
      </c>
      <c r="AM46" s="8">
        <v>0</v>
      </c>
      <c r="AN46" s="8">
        <v>10812.990000000003</v>
      </c>
      <c r="AO46" s="8">
        <v>2026.0899999999974</v>
      </c>
      <c r="AP46" s="8">
        <v>0</v>
      </c>
      <c r="AQ46" s="8">
        <v>1549001.6200000048</v>
      </c>
      <c r="AR46" s="8">
        <v>63830.989999999685</v>
      </c>
      <c r="AS46" s="8">
        <v>0</v>
      </c>
      <c r="AT46" s="8">
        <v>0</v>
      </c>
      <c r="AU46" s="8">
        <v>54186.589999999735</v>
      </c>
      <c r="AV46" s="8">
        <v>0</v>
      </c>
      <c r="AW46" s="8">
        <v>0</v>
      </c>
      <c r="AX46" s="8">
        <v>74163.109999999957</v>
      </c>
      <c r="AY46" s="8">
        <v>0</v>
      </c>
      <c r="AZ46" s="8">
        <v>0</v>
      </c>
      <c r="BA46" s="20">
        <v>9251627.0300000031</v>
      </c>
      <c r="BB46" s="9"/>
      <c r="BC46" s="8">
        <v>0</v>
      </c>
      <c r="BD46" s="8">
        <v>0</v>
      </c>
      <c r="BE46" s="8">
        <v>0</v>
      </c>
      <c r="BF46" s="8">
        <v>0</v>
      </c>
      <c r="BG46" s="8">
        <v>0</v>
      </c>
      <c r="BH46" s="8">
        <v>0</v>
      </c>
      <c r="BI46" s="8">
        <v>0</v>
      </c>
      <c r="BJ46" s="8">
        <v>0</v>
      </c>
      <c r="BK46" s="8">
        <v>0</v>
      </c>
      <c r="BL46" s="8">
        <v>0</v>
      </c>
      <c r="BM46" s="8">
        <v>0</v>
      </c>
      <c r="BN46" s="8">
        <v>0</v>
      </c>
      <c r="BO46" s="8">
        <v>0</v>
      </c>
      <c r="BP46" s="8">
        <v>0</v>
      </c>
      <c r="BQ46" s="8">
        <v>0</v>
      </c>
      <c r="BR46" s="20">
        <v>0</v>
      </c>
      <c r="BS46" s="9"/>
      <c r="BT46" s="8">
        <v>7497605.6399999997</v>
      </c>
      <c r="BU46" s="8">
        <v>0</v>
      </c>
      <c r="BV46" s="8">
        <v>10812.990000000003</v>
      </c>
      <c r="BW46" s="8">
        <v>2026.0899999999974</v>
      </c>
      <c r="BX46" s="8">
        <v>0</v>
      </c>
      <c r="BY46" s="8">
        <v>1549001.6200000048</v>
      </c>
      <c r="BZ46" s="8">
        <v>63830.989999999685</v>
      </c>
      <c r="CA46" s="8">
        <v>0</v>
      </c>
      <c r="CB46" s="8">
        <v>0</v>
      </c>
      <c r="CC46" s="8">
        <v>54186.589999999735</v>
      </c>
      <c r="CD46" s="8">
        <v>0</v>
      </c>
      <c r="CE46" s="8">
        <v>0</v>
      </c>
      <c r="CF46" s="8">
        <v>74163.109999999957</v>
      </c>
      <c r="CG46" s="8">
        <v>0</v>
      </c>
      <c r="CH46" s="8">
        <v>0</v>
      </c>
      <c r="CI46" s="20">
        <v>9251627.0300000031</v>
      </c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  <c r="HC46" s="9"/>
      <c r="HD46" s="9"/>
      <c r="HE46" s="9"/>
      <c r="HF46" s="9"/>
      <c r="HG46" s="9"/>
      <c r="HH46" s="9"/>
      <c r="HI46" s="9"/>
      <c r="HJ46" s="9"/>
      <c r="HK46" s="9"/>
      <c r="HL46" s="9"/>
      <c r="HM46" s="9"/>
      <c r="HN46" s="9"/>
      <c r="HO46" s="9"/>
      <c r="HP46" s="9"/>
      <c r="HQ46" s="9"/>
      <c r="HR46" s="9"/>
      <c r="HS46" s="9"/>
      <c r="HT46" s="9"/>
      <c r="HU46" s="9"/>
      <c r="HV46" s="9"/>
      <c r="HW46" s="9"/>
      <c r="HX46" s="9"/>
      <c r="HY46" s="9"/>
      <c r="HZ46" s="9"/>
      <c r="IA46" s="9"/>
      <c r="IB46" s="9"/>
      <c r="IC46" s="9"/>
      <c r="ID46" s="9"/>
      <c r="IE46" s="9"/>
      <c r="IF46" s="9"/>
      <c r="IG46" s="9"/>
      <c r="IH46" s="9"/>
      <c r="II46" s="9"/>
      <c r="IJ46" s="9"/>
      <c r="IK46" s="9"/>
      <c r="IL46" s="9"/>
      <c r="IM46" s="9"/>
      <c r="IN46" s="9"/>
      <c r="IO46" s="9"/>
      <c r="IP46" s="9"/>
      <c r="IQ46" s="9"/>
      <c r="IR46" s="9"/>
      <c r="IS46" s="9"/>
      <c r="IT46" s="9"/>
      <c r="IU46" s="9"/>
      <c r="IV46" s="9"/>
      <c r="IW46" s="9"/>
      <c r="IX46" s="9"/>
      <c r="IY46" s="9"/>
      <c r="IZ46" s="9"/>
      <c r="JA46" s="9"/>
      <c r="JB46" s="9"/>
      <c r="JC46" s="9"/>
      <c r="JD46" s="9"/>
      <c r="JE46" s="9"/>
      <c r="JF46" s="9"/>
      <c r="JG46" s="9"/>
      <c r="JH46" s="9"/>
      <c r="JI46" s="9"/>
      <c r="JJ46" s="9"/>
      <c r="JK46" s="9"/>
      <c r="JL46" s="9"/>
      <c r="JM46" s="9"/>
      <c r="JN46" s="9"/>
      <c r="JO46" s="9"/>
      <c r="JP46" s="9"/>
      <c r="JQ46" s="9"/>
      <c r="JR46" s="9"/>
      <c r="JS46" s="9"/>
      <c r="JT46" s="9"/>
      <c r="JU46" s="9"/>
      <c r="JV46" s="9"/>
      <c r="JW46" s="9"/>
      <c r="JX46" s="9"/>
      <c r="JY46" s="9"/>
      <c r="JZ46" s="9"/>
      <c r="KA46" s="9"/>
      <c r="KB46" s="9"/>
      <c r="KC46" s="9"/>
      <c r="KD46" s="9"/>
    </row>
    <row r="47" spans="1:290" ht="12.75" customHeight="1">
      <c r="A47" s="7" t="s">
        <v>76</v>
      </c>
      <c r="B47" s="16">
        <v>1053</v>
      </c>
      <c r="C47" s="17" t="s">
        <v>36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20">
        <v>0</v>
      </c>
      <c r="T47" s="9"/>
      <c r="U47" s="8">
        <v>0</v>
      </c>
      <c r="V47" s="8">
        <v>0</v>
      </c>
      <c r="W47" s="8">
        <v>0</v>
      </c>
      <c r="X47" s="8">
        <v>0</v>
      </c>
      <c r="Y47" s="8">
        <v>0</v>
      </c>
      <c r="Z47" s="8">
        <v>0</v>
      </c>
      <c r="AA47" s="8">
        <v>0</v>
      </c>
      <c r="AB47" s="8">
        <v>0</v>
      </c>
      <c r="AC47" s="8">
        <v>0</v>
      </c>
      <c r="AD47" s="8">
        <v>0</v>
      </c>
      <c r="AE47" s="8">
        <v>0</v>
      </c>
      <c r="AF47" s="8">
        <v>0</v>
      </c>
      <c r="AG47" s="8">
        <v>0</v>
      </c>
      <c r="AH47" s="8">
        <v>0</v>
      </c>
      <c r="AI47" s="8">
        <v>0</v>
      </c>
      <c r="AJ47" s="20">
        <v>0</v>
      </c>
      <c r="AK47" s="9"/>
      <c r="AL47" s="8">
        <v>254392533.40799999</v>
      </c>
      <c r="AM47" s="8">
        <v>0</v>
      </c>
      <c r="AN47" s="8">
        <v>4525603.4409999996</v>
      </c>
      <c r="AO47" s="8">
        <v>1164272.1499999999</v>
      </c>
      <c r="AP47" s="8">
        <v>0</v>
      </c>
      <c r="AQ47" s="8">
        <v>38721368.881999999</v>
      </c>
      <c r="AR47" s="8">
        <v>1124680.3700000001</v>
      </c>
      <c r="AS47" s="8">
        <v>0</v>
      </c>
      <c r="AT47" s="8">
        <v>584070.02</v>
      </c>
      <c r="AU47" s="8">
        <v>0</v>
      </c>
      <c r="AV47" s="8">
        <v>1800</v>
      </c>
      <c r="AW47" s="8">
        <v>20396.919999999998</v>
      </c>
      <c r="AX47" s="8">
        <v>1680141.74</v>
      </c>
      <c r="AY47" s="8">
        <v>0</v>
      </c>
      <c r="AZ47" s="8">
        <v>0</v>
      </c>
      <c r="BA47" s="20">
        <v>302214866.93099999</v>
      </c>
      <c r="BB47" s="9"/>
      <c r="BC47" s="8">
        <v>0</v>
      </c>
      <c r="BD47" s="8">
        <v>0</v>
      </c>
      <c r="BE47" s="8">
        <v>0</v>
      </c>
      <c r="BF47" s="8">
        <v>0</v>
      </c>
      <c r="BG47" s="8">
        <v>0</v>
      </c>
      <c r="BH47" s="8">
        <v>0</v>
      </c>
      <c r="BI47" s="8">
        <v>0</v>
      </c>
      <c r="BJ47" s="8">
        <v>0</v>
      </c>
      <c r="BK47" s="8">
        <v>0</v>
      </c>
      <c r="BL47" s="8">
        <v>0</v>
      </c>
      <c r="BM47" s="8">
        <v>0</v>
      </c>
      <c r="BN47" s="8">
        <v>0</v>
      </c>
      <c r="BO47" s="8">
        <v>0</v>
      </c>
      <c r="BP47" s="8">
        <v>0</v>
      </c>
      <c r="BQ47" s="8">
        <v>0</v>
      </c>
      <c r="BR47" s="20">
        <v>0</v>
      </c>
      <c r="BS47" s="9"/>
      <c r="BT47" s="8">
        <v>254392533.40799999</v>
      </c>
      <c r="BU47" s="8">
        <v>0</v>
      </c>
      <c r="BV47" s="8">
        <v>4525603.4409999996</v>
      </c>
      <c r="BW47" s="8">
        <v>1164272.1499999999</v>
      </c>
      <c r="BX47" s="8">
        <v>0</v>
      </c>
      <c r="BY47" s="8">
        <v>38721368.881999999</v>
      </c>
      <c r="BZ47" s="8">
        <v>1124680.3700000001</v>
      </c>
      <c r="CA47" s="8">
        <v>0</v>
      </c>
      <c r="CB47" s="8">
        <v>584070.02</v>
      </c>
      <c r="CC47" s="8">
        <v>0</v>
      </c>
      <c r="CD47" s="8">
        <v>1800</v>
      </c>
      <c r="CE47" s="8">
        <v>20396.919999999998</v>
      </c>
      <c r="CF47" s="8">
        <v>1680141.74</v>
      </c>
      <c r="CG47" s="8">
        <v>0</v>
      </c>
      <c r="CH47" s="8">
        <v>0</v>
      </c>
      <c r="CI47" s="20">
        <v>302214866.93099999</v>
      </c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9"/>
      <c r="GM47" s="9"/>
      <c r="GN47" s="9"/>
      <c r="GO47" s="9"/>
      <c r="GP47" s="9"/>
      <c r="GQ47" s="9"/>
      <c r="GR47" s="9"/>
      <c r="GS47" s="9"/>
      <c r="GT47" s="9"/>
      <c r="GU47" s="9"/>
      <c r="GV47" s="9"/>
      <c r="GW47" s="9"/>
      <c r="GX47" s="9"/>
      <c r="GY47" s="9"/>
      <c r="GZ47" s="9"/>
      <c r="HA47" s="9"/>
      <c r="HB47" s="9"/>
      <c r="HC47" s="9"/>
      <c r="HD47" s="9"/>
      <c r="HE47" s="9"/>
      <c r="HF47" s="9"/>
      <c r="HG47" s="9"/>
      <c r="HH47" s="9"/>
      <c r="HI47" s="9"/>
      <c r="HJ47" s="9"/>
      <c r="HK47" s="9"/>
      <c r="HL47" s="9"/>
      <c r="HM47" s="9"/>
      <c r="HN47" s="9"/>
      <c r="HO47" s="9"/>
      <c r="HP47" s="9"/>
      <c r="HQ47" s="9"/>
      <c r="HR47" s="9"/>
      <c r="HS47" s="9"/>
      <c r="HT47" s="9"/>
      <c r="HU47" s="9"/>
      <c r="HV47" s="9"/>
      <c r="HW47" s="9"/>
      <c r="HX47" s="9"/>
      <c r="HY47" s="9"/>
      <c r="HZ47" s="9"/>
      <c r="IA47" s="9"/>
      <c r="IB47" s="9"/>
      <c r="IC47" s="9"/>
      <c r="ID47" s="9"/>
      <c r="IE47" s="9"/>
      <c r="IF47" s="9"/>
      <c r="IG47" s="9"/>
      <c r="IH47" s="9"/>
      <c r="II47" s="9"/>
      <c r="IJ47" s="9"/>
      <c r="IK47" s="9"/>
      <c r="IL47" s="9"/>
      <c r="IM47" s="9"/>
      <c r="IN47" s="9"/>
      <c r="IO47" s="9"/>
      <c r="IP47" s="9"/>
      <c r="IQ47" s="9"/>
      <c r="IR47" s="9"/>
      <c r="IS47" s="9"/>
      <c r="IT47" s="9"/>
      <c r="IU47" s="9"/>
      <c r="IV47" s="9"/>
      <c r="IW47" s="9"/>
      <c r="IX47" s="9"/>
      <c r="IY47" s="9"/>
      <c r="IZ47" s="9"/>
      <c r="JA47" s="9"/>
      <c r="JB47" s="9"/>
      <c r="JC47" s="9"/>
      <c r="JD47" s="9"/>
      <c r="JE47" s="9"/>
      <c r="JF47" s="9"/>
      <c r="JG47" s="9"/>
      <c r="JH47" s="9"/>
      <c r="JI47" s="9"/>
      <c r="JJ47" s="9"/>
      <c r="JK47" s="9"/>
      <c r="JL47" s="9"/>
      <c r="JM47" s="9"/>
      <c r="JN47" s="9"/>
      <c r="JO47" s="9"/>
      <c r="JP47" s="9"/>
      <c r="JQ47" s="9"/>
      <c r="JR47" s="9"/>
      <c r="JS47" s="9"/>
      <c r="JT47" s="9"/>
      <c r="JU47" s="9"/>
      <c r="JV47" s="9"/>
      <c r="JW47" s="9"/>
      <c r="JX47" s="9"/>
      <c r="JY47" s="9"/>
      <c r="JZ47" s="9"/>
      <c r="KA47" s="9"/>
      <c r="KB47" s="9"/>
      <c r="KC47" s="9"/>
      <c r="KD47" s="9"/>
    </row>
    <row r="48" spans="1:290" ht="12.75" customHeight="1">
      <c r="A48" s="7" t="s">
        <v>77</v>
      </c>
      <c r="B48" s="16">
        <v>1054</v>
      </c>
      <c r="C48" s="17" t="s">
        <v>36</v>
      </c>
      <c r="D48" s="8">
        <v>306540.87</v>
      </c>
      <c r="E48" s="8">
        <v>0</v>
      </c>
      <c r="F48" s="8">
        <v>0</v>
      </c>
      <c r="G48" s="8">
        <v>0</v>
      </c>
      <c r="H48" s="8">
        <v>0</v>
      </c>
      <c r="I48" s="8">
        <v>57696.94000000001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20">
        <v>364237.81</v>
      </c>
      <c r="T48" s="9"/>
      <c r="U48" s="8">
        <v>0</v>
      </c>
      <c r="V48" s="8">
        <v>0</v>
      </c>
      <c r="W48" s="8">
        <v>0</v>
      </c>
      <c r="X48" s="8">
        <v>0</v>
      </c>
      <c r="Y48" s="8">
        <v>0</v>
      </c>
      <c r="Z48" s="8">
        <v>0</v>
      </c>
      <c r="AA48" s="8">
        <v>0</v>
      </c>
      <c r="AB48" s="8">
        <v>0</v>
      </c>
      <c r="AC48" s="8">
        <v>0</v>
      </c>
      <c r="AD48" s="8">
        <v>0</v>
      </c>
      <c r="AE48" s="8">
        <v>0</v>
      </c>
      <c r="AF48" s="8">
        <v>0</v>
      </c>
      <c r="AG48" s="8">
        <v>0</v>
      </c>
      <c r="AH48" s="8">
        <v>0</v>
      </c>
      <c r="AI48" s="8">
        <v>0</v>
      </c>
      <c r="AJ48" s="20">
        <v>0</v>
      </c>
      <c r="AK48" s="9"/>
      <c r="AL48" s="8">
        <v>538194470.68999553</v>
      </c>
      <c r="AM48" s="8">
        <v>0</v>
      </c>
      <c r="AN48" s="8">
        <v>1350823.0599999991</v>
      </c>
      <c r="AO48" s="8">
        <v>0</v>
      </c>
      <c r="AP48" s="8">
        <v>0</v>
      </c>
      <c r="AQ48" s="8">
        <v>71427384.100000039</v>
      </c>
      <c r="AR48" s="8">
        <v>0</v>
      </c>
      <c r="AS48" s="8">
        <v>0</v>
      </c>
      <c r="AT48" s="8">
        <v>0</v>
      </c>
      <c r="AU48" s="8">
        <v>0</v>
      </c>
      <c r="AV48" s="8">
        <v>0</v>
      </c>
      <c r="AW48" s="8">
        <v>0</v>
      </c>
      <c r="AX48" s="8">
        <v>0</v>
      </c>
      <c r="AY48" s="8">
        <v>9344.44</v>
      </c>
      <c r="AZ48" s="8">
        <v>0</v>
      </c>
      <c r="BA48" s="20">
        <v>610982022.28999555</v>
      </c>
      <c r="BB48" s="9"/>
      <c r="BC48" s="8">
        <v>0</v>
      </c>
      <c r="BD48" s="8">
        <v>0</v>
      </c>
      <c r="BE48" s="8">
        <v>0</v>
      </c>
      <c r="BF48" s="8">
        <v>0</v>
      </c>
      <c r="BG48" s="8">
        <v>0</v>
      </c>
      <c r="BH48" s="8">
        <v>0</v>
      </c>
      <c r="BI48" s="8">
        <v>0</v>
      </c>
      <c r="BJ48" s="8">
        <v>0</v>
      </c>
      <c r="BK48" s="8">
        <v>0</v>
      </c>
      <c r="BL48" s="8">
        <v>0</v>
      </c>
      <c r="BM48" s="8">
        <v>0</v>
      </c>
      <c r="BN48" s="8">
        <v>0</v>
      </c>
      <c r="BO48" s="8">
        <v>0</v>
      </c>
      <c r="BP48" s="8">
        <v>0</v>
      </c>
      <c r="BQ48" s="8">
        <v>0</v>
      </c>
      <c r="BR48" s="20">
        <v>0</v>
      </c>
      <c r="BS48" s="9"/>
      <c r="BT48" s="8">
        <v>538501011.55999553</v>
      </c>
      <c r="BU48" s="8">
        <v>0</v>
      </c>
      <c r="BV48" s="8">
        <v>1350823.0599999991</v>
      </c>
      <c r="BW48" s="8">
        <v>0</v>
      </c>
      <c r="BX48" s="8">
        <v>0</v>
      </c>
      <c r="BY48" s="8">
        <v>71485081.040000036</v>
      </c>
      <c r="BZ48" s="8">
        <v>0</v>
      </c>
      <c r="CA48" s="8">
        <v>0</v>
      </c>
      <c r="CB48" s="8">
        <v>0</v>
      </c>
      <c r="CC48" s="8">
        <v>0</v>
      </c>
      <c r="CD48" s="8">
        <v>0</v>
      </c>
      <c r="CE48" s="8">
        <v>0</v>
      </c>
      <c r="CF48" s="8">
        <v>0</v>
      </c>
      <c r="CG48" s="8">
        <v>9344.44</v>
      </c>
      <c r="CH48" s="8">
        <v>0</v>
      </c>
      <c r="CI48" s="20">
        <v>611346260.09999561</v>
      </c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9"/>
      <c r="GG48" s="9"/>
      <c r="GH48" s="9"/>
      <c r="GI48" s="9"/>
      <c r="GJ48" s="9"/>
      <c r="GK48" s="9"/>
      <c r="GL48" s="9"/>
      <c r="GM48" s="9"/>
      <c r="GN48" s="9"/>
      <c r="GO48" s="9"/>
      <c r="GP48" s="9"/>
      <c r="GQ48" s="9"/>
      <c r="GR48" s="9"/>
      <c r="GS48" s="9"/>
      <c r="GT48" s="9"/>
      <c r="GU48" s="9"/>
      <c r="GV48" s="9"/>
      <c r="GW48" s="9"/>
      <c r="GX48" s="9"/>
      <c r="GY48" s="9"/>
      <c r="GZ48" s="9"/>
      <c r="HA48" s="9"/>
      <c r="HB48" s="9"/>
      <c r="HC48" s="9"/>
      <c r="HD48" s="9"/>
      <c r="HE48" s="9"/>
      <c r="HF48" s="9"/>
      <c r="HG48" s="9"/>
      <c r="HH48" s="9"/>
      <c r="HI48" s="9"/>
      <c r="HJ48" s="9"/>
      <c r="HK48" s="9"/>
      <c r="HL48" s="9"/>
      <c r="HM48" s="9"/>
      <c r="HN48" s="9"/>
      <c r="HO48" s="9"/>
      <c r="HP48" s="9"/>
      <c r="HQ48" s="9"/>
      <c r="HR48" s="9"/>
      <c r="HS48" s="9"/>
      <c r="HT48" s="9"/>
      <c r="HU48" s="9"/>
      <c r="HV48" s="9"/>
      <c r="HW48" s="9"/>
      <c r="HX48" s="9"/>
      <c r="HY48" s="9"/>
      <c r="HZ48" s="9"/>
      <c r="IA48" s="9"/>
      <c r="IB48" s="9"/>
      <c r="IC48" s="9"/>
      <c r="ID48" s="9"/>
      <c r="IE48" s="9"/>
      <c r="IF48" s="9"/>
      <c r="IG48" s="9"/>
      <c r="IH48" s="9"/>
      <c r="II48" s="9"/>
      <c r="IJ48" s="9"/>
      <c r="IK48" s="9"/>
      <c r="IL48" s="9"/>
      <c r="IM48" s="9"/>
      <c r="IN48" s="9"/>
      <c r="IO48" s="9"/>
      <c r="IP48" s="9"/>
      <c r="IQ48" s="9"/>
      <c r="IR48" s="9"/>
      <c r="IS48" s="9"/>
      <c r="IT48" s="9"/>
      <c r="IU48" s="9"/>
      <c r="IV48" s="9"/>
      <c r="IW48" s="9"/>
      <c r="IX48" s="9"/>
      <c r="IY48" s="9"/>
      <c r="IZ48" s="9"/>
      <c r="JA48" s="9"/>
      <c r="JB48" s="9"/>
      <c r="JC48" s="9"/>
      <c r="JD48" s="9"/>
      <c r="JE48" s="9"/>
      <c r="JF48" s="9"/>
      <c r="JG48" s="9"/>
      <c r="JH48" s="9"/>
      <c r="JI48" s="9"/>
      <c r="JJ48" s="9"/>
      <c r="JK48" s="9"/>
      <c r="JL48" s="9"/>
      <c r="JM48" s="9"/>
      <c r="JN48" s="9"/>
      <c r="JO48" s="9"/>
      <c r="JP48" s="9"/>
      <c r="JQ48" s="9"/>
      <c r="JR48" s="9"/>
      <c r="JS48" s="9"/>
      <c r="JT48" s="9"/>
      <c r="JU48" s="9"/>
      <c r="JV48" s="9"/>
      <c r="JW48" s="9"/>
      <c r="JX48" s="9"/>
      <c r="JY48" s="9"/>
      <c r="JZ48" s="9"/>
      <c r="KA48" s="9"/>
      <c r="KB48" s="9"/>
      <c r="KC48" s="9"/>
      <c r="KD48" s="9"/>
    </row>
    <row r="49" spans="1:290" ht="12.75" customHeight="1">
      <c r="A49" s="7" t="s">
        <v>78</v>
      </c>
      <c r="B49" s="16">
        <v>1055</v>
      </c>
      <c r="C49" s="17" t="s">
        <v>36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20">
        <v>0</v>
      </c>
      <c r="T49" s="9"/>
      <c r="U49" s="8">
        <v>0</v>
      </c>
      <c r="V49" s="8">
        <v>0</v>
      </c>
      <c r="W49" s="8">
        <v>0</v>
      </c>
      <c r="X49" s="8">
        <v>0</v>
      </c>
      <c r="Y49" s="8">
        <v>0</v>
      </c>
      <c r="Z49" s="8">
        <v>0</v>
      </c>
      <c r="AA49" s="8">
        <v>0</v>
      </c>
      <c r="AB49" s="8">
        <v>0</v>
      </c>
      <c r="AC49" s="8">
        <v>0</v>
      </c>
      <c r="AD49" s="8">
        <v>0</v>
      </c>
      <c r="AE49" s="8">
        <v>0</v>
      </c>
      <c r="AF49" s="8">
        <v>0</v>
      </c>
      <c r="AG49" s="8">
        <v>0</v>
      </c>
      <c r="AH49" s="8">
        <v>0</v>
      </c>
      <c r="AI49" s="8">
        <v>0</v>
      </c>
      <c r="AJ49" s="20">
        <v>0</v>
      </c>
      <c r="AK49" s="9"/>
      <c r="AL49" s="8">
        <v>225721564.93000001</v>
      </c>
      <c r="AM49" s="8">
        <v>0</v>
      </c>
      <c r="AN49" s="8">
        <v>2434718.29</v>
      </c>
      <c r="AO49" s="8">
        <v>714202.76</v>
      </c>
      <c r="AP49" s="8">
        <v>0</v>
      </c>
      <c r="AQ49" s="8">
        <v>32278388.690000001</v>
      </c>
      <c r="AR49" s="8">
        <v>2094630.93</v>
      </c>
      <c r="AS49" s="8">
        <v>0</v>
      </c>
      <c r="AT49" s="8">
        <v>8749.0300000000007</v>
      </c>
      <c r="AU49" s="8">
        <v>739296.76</v>
      </c>
      <c r="AV49" s="8">
        <v>0</v>
      </c>
      <c r="AW49" s="8">
        <v>0</v>
      </c>
      <c r="AX49" s="8">
        <v>132916.88</v>
      </c>
      <c r="AY49" s="8">
        <v>23927.759999999998</v>
      </c>
      <c r="AZ49" s="8">
        <v>0</v>
      </c>
      <c r="BA49" s="20">
        <v>264148396.02999997</v>
      </c>
      <c r="BB49" s="9"/>
      <c r="BC49" s="8">
        <v>0</v>
      </c>
      <c r="BD49" s="8">
        <v>0</v>
      </c>
      <c r="BE49" s="8">
        <v>0</v>
      </c>
      <c r="BF49" s="8">
        <v>0</v>
      </c>
      <c r="BG49" s="8">
        <v>0</v>
      </c>
      <c r="BH49" s="8">
        <v>0</v>
      </c>
      <c r="BI49" s="8">
        <v>0</v>
      </c>
      <c r="BJ49" s="8">
        <v>0</v>
      </c>
      <c r="BK49" s="8">
        <v>0</v>
      </c>
      <c r="BL49" s="8">
        <v>0</v>
      </c>
      <c r="BM49" s="8">
        <v>0</v>
      </c>
      <c r="BN49" s="8">
        <v>0</v>
      </c>
      <c r="BO49" s="8">
        <v>0</v>
      </c>
      <c r="BP49" s="8">
        <v>0</v>
      </c>
      <c r="BQ49" s="8">
        <v>0</v>
      </c>
      <c r="BR49" s="20">
        <v>0</v>
      </c>
      <c r="BS49" s="9"/>
      <c r="BT49" s="8">
        <v>225721564.93000001</v>
      </c>
      <c r="BU49" s="8">
        <v>0</v>
      </c>
      <c r="BV49" s="8">
        <v>2434718.29</v>
      </c>
      <c r="BW49" s="8">
        <v>714202.76</v>
      </c>
      <c r="BX49" s="8">
        <v>0</v>
      </c>
      <c r="BY49" s="8">
        <v>32278388.690000001</v>
      </c>
      <c r="BZ49" s="8">
        <v>2094630.93</v>
      </c>
      <c r="CA49" s="8">
        <v>0</v>
      </c>
      <c r="CB49" s="8">
        <v>8749.0300000000007</v>
      </c>
      <c r="CC49" s="8">
        <v>739296.76</v>
      </c>
      <c r="CD49" s="8">
        <v>0</v>
      </c>
      <c r="CE49" s="8">
        <v>0</v>
      </c>
      <c r="CF49" s="8">
        <v>132916.88</v>
      </c>
      <c r="CG49" s="8">
        <v>23927.759999999998</v>
      </c>
      <c r="CH49" s="8">
        <v>0</v>
      </c>
      <c r="CI49" s="20">
        <v>264148396.02999997</v>
      </c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  <c r="GM49" s="9"/>
      <c r="GN49" s="9"/>
      <c r="GO49" s="9"/>
      <c r="GP49" s="9"/>
      <c r="GQ49" s="9"/>
      <c r="GR49" s="9"/>
      <c r="GS49" s="9"/>
      <c r="GT49" s="9"/>
      <c r="GU49" s="9"/>
      <c r="GV49" s="9"/>
      <c r="GW49" s="9"/>
      <c r="GX49" s="9"/>
      <c r="GY49" s="9"/>
      <c r="GZ49" s="9"/>
      <c r="HA49" s="9"/>
      <c r="HB49" s="9"/>
      <c r="HC49" s="9"/>
      <c r="HD49" s="9"/>
      <c r="HE49" s="9"/>
      <c r="HF49" s="9"/>
      <c r="HG49" s="9"/>
      <c r="HH49" s="9"/>
      <c r="HI49" s="9"/>
      <c r="HJ49" s="9"/>
      <c r="HK49" s="9"/>
      <c r="HL49" s="9"/>
      <c r="HM49" s="9"/>
      <c r="HN49" s="9"/>
      <c r="HO49" s="9"/>
      <c r="HP49" s="9"/>
      <c r="HQ49" s="9"/>
      <c r="HR49" s="9"/>
      <c r="HS49" s="9"/>
      <c r="HT49" s="9"/>
      <c r="HU49" s="9"/>
      <c r="HV49" s="9"/>
      <c r="HW49" s="9"/>
      <c r="HX49" s="9"/>
      <c r="HY49" s="9"/>
      <c r="HZ49" s="9"/>
      <c r="IA49" s="9"/>
      <c r="IB49" s="9"/>
      <c r="IC49" s="9"/>
      <c r="ID49" s="9"/>
      <c r="IE49" s="9"/>
      <c r="IF49" s="9"/>
      <c r="IG49" s="9"/>
      <c r="IH49" s="9"/>
      <c r="II49" s="9"/>
      <c r="IJ49" s="9"/>
      <c r="IK49" s="9"/>
      <c r="IL49" s="9"/>
      <c r="IM49" s="9"/>
      <c r="IN49" s="9"/>
      <c r="IO49" s="9"/>
      <c r="IP49" s="9"/>
      <c r="IQ49" s="9"/>
      <c r="IR49" s="9"/>
      <c r="IS49" s="9"/>
      <c r="IT49" s="9"/>
      <c r="IU49" s="9"/>
      <c r="IV49" s="9"/>
      <c r="IW49" s="9"/>
      <c r="IX49" s="9"/>
      <c r="IY49" s="9"/>
      <c r="IZ49" s="9"/>
      <c r="JA49" s="9"/>
      <c r="JB49" s="9"/>
      <c r="JC49" s="9"/>
      <c r="JD49" s="9"/>
      <c r="JE49" s="9"/>
      <c r="JF49" s="9"/>
      <c r="JG49" s="9"/>
      <c r="JH49" s="9"/>
      <c r="JI49" s="9"/>
      <c r="JJ49" s="9"/>
      <c r="JK49" s="9"/>
      <c r="JL49" s="9"/>
      <c r="JM49" s="9"/>
      <c r="JN49" s="9"/>
      <c r="JO49" s="9"/>
      <c r="JP49" s="9"/>
      <c r="JQ49" s="9"/>
      <c r="JR49" s="9"/>
      <c r="JS49" s="9"/>
      <c r="JT49" s="9"/>
      <c r="JU49" s="9"/>
      <c r="JV49" s="9"/>
      <c r="JW49" s="9"/>
      <c r="JX49" s="9"/>
      <c r="JY49" s="9"/>
      <c r="JZ49" s="9"/>
      <c r="KA49" s="9"/>
      <c r="KB49" s="9"/>
      <c r="KC49" s="9"/>
      <c r="KD49" s="9"/>
    </row>
    <row r="50" spans="1:290" ht="12.75" customHeight="1">
      <c r="A50" s="7" t="s">
        <v>79</v>
      </c>
      <c r="B50" s="16">
        <v>1056</v>
      </c>
      <c r="C50" s="17" t="s">
        <v>36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20">
        <v>0</v>
      </c>
      <c r="T50" s="9"/>
      <c r="U50" s="8">
        <v>0</v>
      </c>
      <c r="V50" s="8">
        <v>0</v>
      </c>
      <c r="W50" s="8">
        <v>0</v>
      </c>
      <c r="X50" s="8">
        <v>0</v>
      </c>
      <c r="Y50" s="8">
        <v>0</v>
      </c>
      <c r="Z50" s="8">
        <v>0</v>
      </c>
      <c r="AA50" s="8">
        <v>0</v>
      </c>
      <c r="AB50" s="8">
        <v>0</v>
      </c>
      <c r="AC50" s="8">
        <v>0</v>
      </c>
      <c r="AD50" s="8">
        <v>0</v>
      </c>
      <c r="AE50" s="8">
        <v>0</v>
      </c>
      <c r="AF50" s="8">
        <v>0</v>
      </c>
      <c r="AG50" s="8">
        <v>0</v>
      </c>
      <c r="AH50" s="8">
        <v>0</v>
      </c>
      <c r="AI50" s="8">
        <v>0</v>
      </c>
      <c r="AJ50" s="20">
        <v>0</v>
      </c>
      <c r="AK50" s="9"/>
      <c r="AL50" s="8">
        <v>0</v>
      </c>
      <c r="AM50" s="8">
        <v>0</v>
      </c>
      <c r="AN50" s="8">
        <v>0</v>
      </c>
      <c r="AO50" s="8">
        <v>0</v>
      </c>
      <c r="AP50" s="8">
        <v>0</v>
      </c>
      <c r="AQ50" s="8">
        <v>0</v>
      </c>
      <c r="AR50" s="8">
        <v>0</v>
      </c>
      <c r="AS50" s="8">
        <v>0</v>
      </c>
      <c r="AT50" s="8">
        <v>0</v>
      </c>
      <c r="AU50" s="8">
        <v>0</v>
      </c>
      <c r="AV50" s="8">
        <v>0</v>
      </c>
      <c r="AW50" s="8">
        <v>0</v>
      </c>
      <c r="AX50" s="8">
        <v>0</v>
      </c>
      <c r="AY50" s="8">
        <v>0</v>
      </c>
      <c r="AZ50" s="8">
        <v>0</v>
      </c>
      <c r="BA50" s="20">
        <v>0</v>
      </c>
      <c r="BB50" s="9"/>
      <c r="BC50" s="8">
        <v>0</v>
      </c>
      <c r="BD50" s="8">
        <v>0</v>
      </c>
      <c r="BE50" s="8">
        <v>0</v>
      </c>
      <c r="BF50" s="8">
        <v>0</v>
      </c>
      <c r="BG50" s="8">
        <v>0</v>
      </c>
      <c r="BH50" s="8">
        <v>0</v>
      </c>
      <c r="BI50" s="8">
        <v>0</v>
      </c>
      <c r="BJ50" s="8">
        <v>0</v>
      </c>
      <c r="BK50" s="8">
        <v>0</v>
      </c>
      <c r="BL50" s="8">
        <v>0</v>
      </c>
      <c r="BM50" s="8">
        <v>0</v>
      </c>
      <c r="BN50" s="8">
        <v>0</v>
      </c>
      <c r="BO50" s="8">
        <v>0</v>
      </c>
      <c r="BP50" s="8">
        <v>0</v>
      </c>
      <c r="BQ50" s="8">
        <v>0</v>
      </c>
      <c r="BR50" s="20">
        <v>0</v>
      </c>
      <c r="BS50" s="9"/>
      <c r="BT50" s="8">
        <v>0</v>
      </c>
      <c r="BU50" s="8">
        <v>0</v>
      </c>
      <c r="BV50" s="8">
        <v>0</v>
      </c>
      <c r="BW50" s="8">
        <v>0</v>
      </c>
      <c r="BX50" s="8">
        <v>0</v>
      </c>
      <c r="BY50" s="8">
        <v>0</v>
      </c>
      <c r="BZ50" s="8">
        <v>0</v>
      </c>
      <c r="CA50" s="8">
        <v>0</v>
      </c>
      <c r="CB50" s="8">
        <v>0</v>
      </c>
      <c r="CC50" s="8">
        <v>0</v>
      </c>
      <c r="CD50" s="8">
        <v>0</v>
      </c>
      <c r="CE50" s="8">
        <v>0</v>
      </c>
      <c r="CF50" s="8">
        <v>0</v>
      </c>
      <c r="CG50" s="8">
        <v>0</v>
      </c>
      <c r="CH50" s="8">
        <v>0</v>
      </c>
      <c r="CI50" s="20">
        <v>0</v>
      </c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9"/>
      <c r="GM50" s="9"/>
      <c r="GN50" s="9"/>
      <c r="GO50" s="9"/>
      <c r="GP50" s="9"/>
      <c r="GQ50" s="9"/>
      <c r="GR50" s="9"/>
      <c r="GS50" s="9"/>
      <c r="GT50" s="9"/>
      <c r="GU50" s="9"/>
      <c r="GV50" s="9"/>
      <c r="GW50" s="9"/>
      <c r="GX50" s="9"/>
      <c r="GY50" s="9"/>
      <c r="GZ50" s="9"/>
      <c r="HA50" s="9"/>
      <c r="HB50" s="9"/>
      <c r="HC50" s="9"/>
      <c r="HD50" s="9"/>
      <c r="HE50" s="9"/>
      <c r="HF50" s="9"/>
      <c r="HG50" s="9"/>
      <c r="HH50" s="9"/>
      <c r="HI50" s="9"/>
      <c r="HJ50" s="9"/>
      <c r="HK50" s="9"/>
      <c r="HL50" s="9"/>
      <c r="HM50" s="9"/>
      <c r="HN50" s="9"/>
      <c r="HO50" s="9"/>
      <c r="HP50" s="9"/>
      <c r="HQ50" s="9"/>
      <c r="HR50" s="9"/>
      <c r="HS50" s="9"/>
      <c r="HT50" s="9"/>
      <c r="HU50" s="9"/>
      <c r="HV50" s="9"/>
      <c r="HW50" s="9"/>
      <c r="HX50" s="9"/>
      <c r="HY50" s="9"/>
      <c r="HZ50" s="9"/>
      <c r="IA50" s="9"/>
      <c r="IB50" s="9"/>
      <c r="IC50" s="9"/>
      <c r="ID50" s="9"/>
      <c r="IE50" s="9"/>
      <c r="IF50" s="9"/>
      <c r="IG50" s="9"/>
      <c r="IH50" s="9"/>
      <c r="II50" s="9"/>
      <c r="IJ50" s="9"/>
      <c r="IK50" s="9"/>
      <c r="IL50" s="9"/>
      <c r="IM50" s="9"/>
      <c r="IN50" s="9"/>
      <c r="IO50" s="9"/>
      <c r="IP50" s="9"/>
      <c r="IQ50" s="9"/>
      <c r="IR50" s="9"/>
      <c r="IS50" s="9"/>
      <c r="IT50" s="9"/>
      <c r="IU50" s="9"/>
      <c r="IV50" s="9"/>
      <c r="IW50" s="9"/>
      <c r="IX50" s="9"/>
      <c r="IY50" s="9"/>
      <c r="IZ50" s="9"/>
      <c r="JA50" s="9"/>
      <c r="JB50" s="9"/>
      <c r="JC50" s="9"/>
      <c r="JD50" s="9"/>
      <c r="JE50" s="9"/>
      <c r="JF50" s="9"/>
      <c r="JG50" s="9"/>
      <c r="JH50" s="9"/>
      <c r="JI50" s="9"/>
      <c r="JJ50" s="9"/>
      <c r="JK50" s="9"/>
      <c r="JL50" s="9"/>
      <c r="JM50" s="9"/>
      <c r="JN50" s="9"/>
      <c r="JO50" s="9"/>
      <c r="JP50" s="9"/>
      <c r="JQ50" s="9"/>
      <c r="JR50" s="9"/>
      <c r="JS50" s="9"/>
      <c r="JT50" s="9"/>
      <c r="JU50" s="9"/>
      <c r="JV50" s="9"/>
      <c r="JW50" s="9"/>
      <c r="JX50" s="9"/>
      <c r="JY50" s="9"/>
      <c r="JZ50" s="9"/>
      <c r="KA50" s="9"/>
      <c r="KB50" s="9"/>
      <c r="KC50" s="9"/>
      <c r="KD50" s="9"/>
    </row>
    <row r="51" spans="1:290" ht="12.75" customHeight="1">
      <c r="A51" s="7" t="s">
        <v>80</v>
      </c>
      <c r="B51" s="16">
        <v>2001</v>
      </c>
      <c r="C51" s="17" t="s">
        <v>81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20">
        <v>0</v>
      </c>
      <c r="T51" s="9"/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  <c r="AC51" s="8">
        <v>0</v>
      </c>
      <c r="AD51" s="8">
        <v>0</v>
      </c>
      <c r="AE51" s="8">
        <v>0</v>
      </c>
      <c r="AF51" s="8">
        <v>0</v>
      </c>
      <c r="AG51" s="8">
        <v>0</v>
      </c>
      <c r="AH51" s="8">
        <v>0</v>
      </c>
      <c r="AI51" s="8">
        <v>0</v>
      </c>
      <c r="AJ51" s="20">
        <v>0</v>
      </c>
      <c r="AK51" s="9"/>
      <c r="AL51" s="8">
        <v>0</v>
      </c>
      <c r="AM51" s="8">
        <v>0</v>
      </c>
      <c r="AN51" s="8">
        <v>0</v>
      </c>
      <c r="AO51" s="8">
        <v>0</v>
      </c>
      <c r="AP51" s="8">
        <v>0</v>
      </c>
      <c r="AQ51" s="8">
        <v>0</v>
      </c>
      <c r="AR51" s="8">
        <v>0</v>
      </c>
      <c r="AS51" s="8">
        <v>0</v>
      </c>
      <c r="AT51" s="8">
        <v>0</v>
      </c>
      <c r="AU51" s="8">
        <v>0</v>
      </c>
      <c r="AV51" s="8">
        <v>0</v>
      </c>
      <c r="AW51" s="8">
        <v>0</v>
      </c>
      <c r="AX51" s="8">
        <v>0</v>
      </c>
      <c r="AY51" s="8">
        <v>0</v>
      </c>
      <c r="AZ51" s="8">
        <v>0</v>
      </c>
      <c r="BA51" s="20">
        <v>0</v>
      </c>
      <c r="BB51" s="9"/>
      <c r="BC51" s="8">
        <v>0</v>
      </c>
      <c r="BD51" s="8">
        <v>0</v>
      </c>
      <c r="BE51" s="8">
        <v>0</v>
      </c>
      <c r="BF51" s="8">
        <v>0</v>
      </c>
      <c r="BG51" s="8">
        <v>0</v>
      </c>
      <c r="BH51" s="8">
        <v>0</v>
      </c>
      <c r="BI51" s="8">
        <v>0</v>
      </c>
      <c r="BJ51" s="8">
        <v>0</v>
      </c>
      <c r="BK51" s="8">
        <v>0</v>
      </c>
      <c r="BL51" s="8">
        <v>0</v>
      </c>
      <c r="BM51" s="8">
        <v>0</v>
      </c>
      <c r="BN51" s="8">
        <v>0</v>
      </c>
      <c r="BO51" s="8">
        <v>0</v>
      </c>
      <c r="BP51" s="8">
        <v>0</v>
      </c>
      <c r="BQ51" s="8">
        <v>0</v>
      </c>
      <c r="BR51" s="20">
        <v>0</v>
      </c>
      <c r="BS51" s="9"/>
      <c r="BT51" s="8">
        <v>0</v>
      </c>
      <c r="BU51" s="8">
        <v>0</v>
      </c>
      <c r="BV51" s="8">
        <v>0</v>
      </c>
      <c r="BW51" s="8">
        <v>0</v>
      </c>
      <c r="BX51" s="8">
        <v>0</v>
      </c>
      <c r="BY51" s="8">
        <v>0</v>
      </c>
      <c r="BZ51" s="8">
        <v>0</v>
      </c>
      <c r="CA51" s="8">
        <v>0</v>
      </c>
      <c r="CB51" s="8">
        <v>0</v>
      </c>
      <c r="CC51" s="8">
        <v>0</v>
      </c>
      <c r="CD51" s="8">
        <v>0</v>
      </c>
      <c r="CE51" s="8">
        <v>0</v>
      </c>
      <c r="CF51" s="8">
        <v>0</v>
      </c>
      <c r="CG51" s="8">
        <v>0</v>
      </c>
      <c r="CH51" s="8">
        <v>0</v>
      </c>
      <c r="CI51" s="20">
        <v>0</v>
      </c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9"/>
      <c r="GM51" s="9"/>
      <c r="GN51" s="9"/>
      <c r="GO51" s="9"/>
      <c r="GP51" s="9"/>
      <c r="GQ51" s="9"/>
      <c r="GR51" s="9"/>
      <c r="GS51" s="9"/>
      <c r="GT51" s="9"/>
      <c r="GU51" s="9"/>
      <c r="GV51" s="9"/>
      <c r="GW51" s="9"/>
      <c r="GX51" s="9"/>
      <c r="GY51" s="9"/>
      <c r="GZ51" s="9"/>
      <c r="HA51" s="9"/>
      <c r="HB51" s="9"/>
      <c r="HC51" s="9"/>
      <c r="HD51" s="9"/>
      <c r="HE51" s="9"/>
      <c r="HF51" s="9"/>
      <c r="HG51" s="9"/>
      <c r="HH51" s="9"/>
      <c r="HI51" s="9"/>
      <c r="HJ51" s="9"/>
      <c r="HK51" s="9"/>
      <c r="HL51" s="9"/>
      <c r="HM51" s="9"/>
      <c r="HN51" s="9"/>
      <c r="HO51" s="9"/>
      <c r="HP51" s="9"/>
      <c r="HQ51" s="9"/>
      <c r="HR51" s="9"/>
      <c r="HS51" s="9"/>
      <c r="HT51" s="9"/>
      <c r="HU51" s="9"/>
      <c r="HV51" s="9"/>
      <c r="HW51" s="9"/>
      <c r="HX51" s="9"/>
      <c r="HY51" s="9"/>
      <c r="HZ51" s="9"/>
      <c r="IA51" s="9"/>
      <c r="IB51" s="9"/>
      <c r="IC51" s="9"/>
      <c r="ID51" s="9"/>
      <c r="IE51" s="9"/>
      <c r="IF51" s="9"/>
      <c r="IG51" s="9"/>
      <c r="IH51" s="9"/>
      <c r="II51" s="9"/>
      <c r="IJ51" s="9"/>
      <c r="IK51" s="9"/>
      <c r="IL51" s="9"/>
      <c r="IM51" s="9"/>
      <c r="IN51" s="9"/>
      <c r="IO51" s="9"/>
      <c r="IP51" s="9"/>
      <c r="IQ51" s="9"/>
      <c r="IR51" s="9"/>
      <c r="IS51" s="9"/>
      <c r="IT51" s="9"/>
      <c r="IU51" s="9"/>
      <c r="IV51" s="9"/>
      <c r="IW51" s="9"/>
      <c r="IX51" s="9"/>
      <c r="IY51" s="9"/>
      <c r="IZ51" s="9"/>
      <c r="JA51" s="9"/>
      <c r="JB51" s="9"/>
      <c r="JC51" s="9"/>
      <c r="JD51" s="9"/>
      <c r="JE51" s="9"/>
      <c r="JF51" s="9"/>
      <c r="JG51" s="9"/>
      <c r="JH51" s="9"/>
      <c r="JI51" s="9"/>
      <c r="JJ51" s="9"/>
      <c r="JK51" s="9"/>
      <c r="JL51" s="9"/>
      <c r="JM51" s="9"/>
      <c r="JN51" s="9"/>
      <c r="JO51" s="9"/>
      <c r="JP51" s="9"/>
      <c r="JQ51" s="9"/>
      <c r="JR51" s="9"/>
      <c r="JS51" s="9"/>
      <c r="JT51" s="9"/>
      <c r="JU51" s="9"/>
      <c r="JV51" s="9"/>
      <c r="JW51" s="9"/>
      <c r="JX51" s="9"/>
      <c r="JY51" s="9"/>
      <c r="JZ51" s="9"/>
      <c r="KA51" s="9"/>
      <c r="KB51" s="9"/>
      <c r="KC51" s="9"/>
      <c r="KD51" s="9"/>
    </row>
    <row r="52" spans="1:290" ht="12.75" customHeight="1">
      <c r="A52" s="7" t="s">
        <v>82</v>
      </c>
      <c r="B52" s="16">
        <v>2002</v>
      </c>
      <c r="C52" s="17" t="s">
        <v>81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>
        <v>0</v>
      </c>
      <c r="S52" s="20">
        <v>0</v>
      </c>
      <c r="T52" s="9"/>
      <c r="U52" s="8">
        <v>0</v>
      </c>
      <c r="V52" s="8">
        <v>0</v>
      </c>
      <c r="W52" s="8">
        <v>0</v>
      </c>
      <c r="X52" s="8">
        <v>0</v>
      </c>
      <c r="Y52" s="8">
        <v>0</v>
      </c>
      <c r="Z52" s="8">
        <v>0</v>
      </c>
      <c r="AA52" s="8">
        <v>0</v>
      </c>
      <c r="AB52" s="8">
        <v>0</v>
      </c>
      <c r="AC52" s="8">
        <v>0</v>
      </c>
      <c r="AD52" s="8">
        <v>0</v>
      </c>
      <c r="AE52" s="8">
        <v>0</v>
      </c>
      <c r="AF52" s="8">
        <v>0</v>
      </c>
      <c r="AG52" s="8">
        <v>0</v>
      </c>
      <c r="AH52" s="8">
        <v>0</v>
      </c>
      <c r="AI52" s="8">
        <v>0</v>
      </c>
      <c r="AJ52" s="20">
        <v>0</v>
      </c>
      <c r="AK52" s="9"/>
      <c r="AL52" s="8">
        <v>0</v>
      </c>
      <c r="AM52" s="8">
        <v>0</v>
      </c>
      <c r="AN52" s="8">
        <v>0</v>
      </c>
      <c r="AO52" s="8">
        <v>0</v>
      </c>
      <c r="AP52" s="8">
        <v>0</v>
      </c>
      <c r="AQ52" s="8">
        <v>0</v>
      </c>
      <c r="AR52" s="8">
        <v>0</v>
      </c>
      <c r="AS52" s="8">
        <v>0</v>
      </c>
      <c r="AT52" s="8">
        <v>0</v>
      </c>
      <c r="AU52" s="8">
        <v>0</v>
      </c>
      <c r="AV52" s="8">
        <v>0</v>
      </c>
      <c r="AW52" s="8">
        <v>0</v>
      </c>
      <c r="AX52" s="8">
        <v>0</v>
      </c>
      <c r="AY52" s="8">
        <v>0</v>
      </c>
      <c r="AZ52" s="8">
        <v>0</v>
      </c>
      <c r="BA52" s="20">
        <v>0</v>
      </c>
      <c r="BB52" s="9"/>
      <c r="BC52" s="8">
        <v>0</v>
      </c>
      <c r="BD52" s="8">
        <v>0</v>
      </c>
      <c r="BE52" s="8">
        <v>0</v>
      </c>
      <c r="BF52" s="8">
        <v>0</v>
      </c>
      <c r="BG52" s="8">
        <v>0</v>
      </c>
      <c r="BH52" s="8">
        <v>0</v>
      </c>
      <c r="BI52" s="8">
        <v>0</v>
      </c>
      <c r="BJ52" s="8">
        <v>0</v>
      </c>
      <c r="BK52" s="8">
        <v>0</v>
      </c>
      <c r="BL52" s="8">
        <v>0</v>
      </c>
      <c r="BM52" s="8">
        <v>0</v>
      </c>
      <c r="BN52" s="8">
        <v>0</v>
      </c>
      <c r="BO52" s="8">
        <v>0</v>
      </c>
      <c r="BP52" s="8">
        <v>0</v>
      </c>
      <c r="BQ52" s="8">
        <v>0</v>
      </c>
      <c r="BR52" s="20">
        <v>0</v>
      </c>
      <c r="BS52" s="9"/>
      <c r="BT52" s="8">
        <v>0</v>
      </c>
      <c r="BU52" s="8">
        <v>0</v>
      </c>
      <c r="BV52" s="8">
        <v>0</v>
      </c>
      <c r="BW52" s="8">
        <v>0</v>
      </c>
      <c r="BX52" s="8">
        <v>0</v>
      </c>
      <c r="BY52" s="8">
        <v>0</v>
      </c>
      <c r="BZ52" s="8">
        <v>0</v>
      </c>
      <c r="CA52" s="8">
        <v>0</v>
      </c>
      <c r="CB52" s="8">
        <v>0</v>
      </c>
      <c r="CC52" s="8">
        <v>0</v>
      </c>
      <c r="CD52" s="8">
        <v>0</v>
      </c>
      <c r="CE52" s="8">
        <v>0</v>
      </c>
      <c r="CF52" s="8">
        <v>0</v>
      </c>
      <c r="CG52" s="8">
        <v>0</v>
      </c>
      <c r="CH52" s="8">
        <v>0</v>
      </c>
      <c r="CI52" s="20">
        <v>0</v>
      </c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  <c r="FZ52" s="9"/>
      <c r="GA52" s="9"/>
      <c r="GB52" s="9"/>
      <c r="GC52" s="9"/>
      <c r="GD52" s="9"/>
      <c r="GE52" s="9"/>
      <c r="GF52" s="9"/>
      <c r="GG52" s="9"/>
      <c r="GH52" s="9"/>
      <c r="GI52" s="9"/>
      <c r="GJ52" s="9"/>
      <c r="GK52" s="9"/>
      <c r="GL52" s="9"/>
      <c r="GM52" s="9"/>
      <c r="GN52" s="9"/>
      <c r="GO52" s="9"/>
      <c r="GP52" s="9"/>
      <c r="GQ52" s="9"/>
      <c r="GR52" s="9"/>
      <c r="GS52" s="9"/>
      <c r="GT52" s="9"/>
      <c r="GU52" s="9"/>
      <c r="GV52" s="9"/>
      <c r="GW52" s="9"/>
      <c r="GX52" s="9"/>
      <c r="GY52" s="9"/>
      <c r="GZ52" s="9"/>
      <c r="HA52" s="9"/>
      <c r="HB52" s="9"/>
      <c r="HC52" s="9"/>
      <c r="HD52" s="9"/>
      <c r="HE52" s="9"/>
      <c r="HF52" s="9"/>
      <c r="HG52" s="9"/>
      <c r="HH52" s="9"/>
      <c r="HI52" s="9"/>
      <c r="HJ52" s="9"/>
      <c r="HK52" s="9"/>
      <c r="HL52" s="9"/>
      <c r="HM52" s="9"/>
      <c r="HN52" s="9"/>
      <c r="HO52" s="9"/>
      <c r="HP52" s="9"/>
      <c r="HQ52" s="9"/>
      <c r="HR52" s="9"/>
      <c r="HS52" s="9"/>
      <c r="HT52" s="9"/>
      <c r="HU52" s="9"/>
      <c r="HV52" s="9"/>
      <c r="HW52" s="9"/>
      <c r="HX52" s="9"/>
      <c r="HY52" s="9"/>
      <c r="HZ52" s="9"/>
      <c r="IA52" s="9"/>
      <c r="IB52" s="9"/>
      <c r="IC52" s="9"/>
      <c r="ID52" s="9"/>
      <c r="IE52" s="9"/>
      <c r="IF52" s="9"/>
      <c r="IG52" s="9"/>
      <c r="IH52" s="9"/>
      <c r="II52" s="9"/>
      <c r="IJ52" s="9"/>
      <c r="IK52" s="9"/>
      <c r="IL52" s="9"/>
      <c r="IM52" s="9"/>
      <c r="IN52" s="9"/>
      <c r="IO52" s="9"/>
      <c r="IP52" s="9"/>
      <c r="IQ52" s="9"/>
      <c r="IR52" s="9"/>
      <c r="IS52" s="9"/>
      <c r="IT52" s="9"/>
      <c r="IU52" s="9"/>
      <c r="IV52" s="9"/>
      <c r="IW52" s="9"/>
      <c r="IX52" s="9"/>
      <c r="IY52" s="9"/>
      <c r="IZ52" s="9"/>
      <c r="JA52" s="9"/>
      <c r="JB52" s="9"/>
      <c r="JC52" s="9"/>
      <c r="JD52" s="9"/>
      <c r="JE52" s="9"/>
      <c r="JF52" s="9"/>
      <c r="JG52" s="9"/>
      <c r="JH52" s="9"/>
      <c r="JI52" s="9"/>
      <c r="JJ52" s="9"/>
      <c r="JK52" s="9"/>
      <c r="JL52" s="9"/>
      <c r="JM52" s="9"/>
      <c r="JN52" s="9"/>
      <c r="JO52" s="9"/>
      <c r="JP52" s="9"/>
      <c r="JQ52" s="9"/>
      <c r="JR52" s="9"/>
      <c r="JS52" s="9"/>
      <c r="JT52" s="9"/>
      <c r="JU52" s="9"/>
      <c r="JV52" s="9"/>
      <c r="JW52" s="9"/>
      <c r="JX52" s="9"/>
      <c r="JY52" s="9"/>
      <c r="JZ52" s="9"/>
      <c r="KA52" s="9"/>
      <c r="KB52" s="9"/>
      <c r="KC52" s="9"/>
      <c r="KD52" s="9"/>
    </row>
    <row r="53" spans="1:290" ht="12.75" customHeight="1">
      <c r="A53" s="7" t="s">
        <v>83</v>
      </c>
      <c r="B53" s="16">
        <v>2005</v>
      </c>
      <c r="C53" s="17" t="s">
        <v>81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>
        <v>0</v>
      </c>
      <c r="S53" s="20">
        <v>0</v>
      </c>
      <c r="T53" s="9"/>
      <c r="U53" s="8">
        <v>0</v>
      </c>
      <c r="V53" s="8">
        <v>0</v>
      </c>
      <c r="W53" s="8">
        <v>0</v>
      </c>
      <c r="X53" s="8">
        <v>0</v>
      </c>
      <c r="Y53" s="8">
        <v>0</v>
      </c>
      <c r="Z53" s="8">
        <v>0</v>
      </c>
      <c r="AA53" s="8">
        <v>0</v>
      </c>
      <c r="AB53" s="8">
        <v>0</v>
      </c>
      <c r="AC53" s="8">
        <v>0</v>
      </c>
      <c r="AD53" s="8">
        <v>0</v>
      </c>
      <c r="AE53" s="8">
        <v>0</v>
      </c>
      <c r="AF53" s="8">
        <v>0</v>
      </c>
      <c r="AG53" s="8">
        <v>0</v>
      </c>
      <c r="AH53" s="8">
        <v>0</v>
      </c>
      <c r="AI53" s="8">
        <v>0</v>
      </c>
      <c r="AJ53" s="20">
        <v>0</v>
      </c>
      <c r="AK53" s="9"/>
      <c r="AL53" s="8">
        <v>0</v>
      </c>
      <c r="AM53" s="8">
        <v>0</v>
      </c>
      <c r="AN53" s="8">
        <v>0</v>
      </c>
      <c r="AO53" s="8">
        <v>0</v>
      </c>
      <c r="AP53" s="8">
        <v>0</v>
      </c>
      <c r="AQ53" s="8">
        <v>0</v>
      </c>
      <c r="AR53" s="8">
        <v>0</v>
      </c>
      <c r="AS53" s="8">
        <v>0</v>
      </c>
      <c r="AT53" s="8">
        <v>0</v>
      </c>
      <c r="AU53" s="8">
        <v>0</v>
      </c>
      <c r="AV53" s="8">
        <v>0</v>
      </c>
      <c r="AW53" s="8">
        <v>0</v>
      </c>
      <c r="AX53" s="8">
        <v>0</v>
      </c>
      <c r="AY53" s="8">
        <v>0</v>
      </c>
      <c r="AZ53" s="8">
        <v>0</v>
      </c>
      <c r="BA53" s="20">
        <v>0</v>
      </c>
      <c r="BB53" s="9"/>
      <c r="BC53" s="8">
        <v>0</v>
      </c>
      <c r="BD53" s="8">
        <v>0</v>
      </c>
      <c r="BE53" s="8">
        <v>0</v>
      </c>
      <c r="BF53" s="8">
        <v>0</v>
      </c>
      <c r="BG53" s="8">
        <v>0</v>
      </c>
      <c r="BH53" s="8">
        <v>0</v>
      </c>
      <c r="BI53" s="8">
        <v>0</v>
      </c>
      <c r="BJ53" s="8">
        <v>0</v>
      </c>
      <c r="BK53" s="8">
        <v>0</v>
      </c>
      <c r="BL53" s="8">
        <v>0</v>
      </c>
      <c r="BM53" s="8">
        <v>0</v>
      </c>
      <c r="BN53" s="8">
        <v>0</v>
      </c>
      <c r="BO53" s="8">
        <v>0</v>
      </c>
      <c r="BP53" s="8">
        <v>0</v>
      </c>
      <c r="BQ53" s="8">
        <v>0</v>
      </c>
      <c r="BR53" s="20">
        <v>0</v>
      </c>
      <c r="BS53" s="9"/>
      <c r="BT53" s="8">
        <v>0</v>
      </c>
      <c r="BU53" s="8">
        <v>0</v>
      </c>
      <c r="BV53" s="8">
        <v>0</v>
      </c>
      <c r="BW53" s="8">
        <v>0</v>
      </c>
      <c r="BX53" s="8">
        <v>0</v>
      </c>
      <c r="BY53" s="8">
        <v>0</v>
      </c>
      <c r="BZ53" s="8">
        <v>0</v>
      </c>
      <c r="CA53" s="8">
        <v>0</v>
      </c>
      <c r="CB53" s="8">
        <v>0</v>
      </c>
      <c r="CC53" s="8">
        <v>0</v>
      </c>
      <c r="CD53" s="8">
        <v>0</v>
      </c>
      <c r="CE53" s="8">
        <v>0</v>
      </c>
      <c r="CF53" s="8">
        <v>0</v>
      </c>
      <c r="CG53" s="8">
        <v>0</v>
      </c>
      <c r="CH53" s="8">
        <v>0</v>
      </c>
      <c r="CI53" s="20">
        <v>0</v>
      </c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9"/>
      <c r="GD53" s="9"/>
      <c r="GE53" s="9"/>
      <c r="GF53" s="9"/>
      <c r="GG53" s="9"/>
      <c r="GH53" s="9"/>
      <c r="GI53" s="9"/>
      <c r="GJ53" s="9"/>
      <c r="GK53" s="9"/>
      <c r="GL53" s="9"/>
      <c r="GM53" s="9"/>
      <c r="GN53" s="9"/>
      <c r="GO53" s="9"/>
      <c r="GP53" s="9"/>
      <c r="GQ53" s="9"/>
      <c r="GR53" s="9"/>
      <c r="GS53" s="9"/>
      <c r="GT53" s="9"/>
      <c r="GU53" s="9"/>
      <c r="GV53" s="9"/>
      <c r="GW53" s="9"/>
      <c r="GX53" s="9"/>
      <c r="GY53" s="9"/>
      <c r="GZ53" s="9"/>
      <c r="HA53" s="9"/>
      <c r="HB53" s="9"/>
      <c r="HC53" s="9"/>
      <c r="HD53" s="9"/>
      <c r="HE53" s="9"/>
      <c r="HF53" s="9"/>
      <c r="HG53" s="9"/>
      <c r="HH53" s="9"/>
      <c r="HI53" s="9"/>
      <c r="HJ53" s="9"/>
      <c r="HK53" s="9"/>
      <c r="HL53" s="9"/>
      <c r="HM53" s="9"/>
      <c r="HN53" s="9"/>
      <c r="HO53" s="9"/>
      <c r="HP53" s="9"/>
      <c r="HQ53" s="9"/>
      <c r="HR53" s="9"/>
      <c r="HS53" s="9"/>
      <c r="HT53" s="9"/>
      <c r="HU53" s="9"/>
      <c r="HV53" s="9"/>
      <c r="HW53" s="9"/>
      <c r="HX53" s="9"/>
      <c r="HY53" s="9"/>
      <c r="HZ53" s="9"/>
      <c r="IA53" s="9"/>
      <c r="IB53" s="9"/>
      <c r="IC53" s="9"/>
      <c r="ID53" s="9"/>
      <c r="IE53" s="9"/>
      <c r="IF53" s="9"/>
      <c r="IG53" s="9"/>
      <c r="IH53" s="9"/>
      <c r="II53" s="9"/>
      <c r="IJ53" s="9"/>
      <c r="IK53" s="9"/>
      <c r="IL53" s="9"/>
      <c r="IM53" s="9"/>
      <c r="IN53" s="9"/>
      <c r="IO53" s="9"/>
      <c r="IP53" s="9"/>
      <c r="IQ53" s="9"/>
      <c r="IR53" s="9"/>
      <c r="IS53" s="9"/>
      <c r="IT53" s="9"/>
      <c r="IU53" s="9"/>
      <c r="IV53" s="9"/>
      <c r="IW53" s="9"/>
      <c r="IX53" s="9"/>
      <c r="IY53" s="9"/>
      <c r="IZ53" s="9"/>
      <c r="JA53" s="9"/>
      <c r="JB53" s="9"/>
      <c r="JC53" s="9"/>
      <c r="JD53" s="9"/>
      <c r="JE53" s="9"/>
      <c r="JF53" s="9"/>
      <c r="JG53" s="9"/>
      <c r="JH53" s="9"/>
      <c r="JI53" s="9"/>
      <c r="JJ53" s="9"/>
      <c r="JK53" s="9"/>
      <c r="JL53" s="9"/>
      <c r="JM53" s="9"/>
      <c r="JN53" s="9"/>
      <c r="JO53" s="9"/>
      <c r="JP53" s="9"/>
      <c r="JQ53" s="9"/>
      <c r="JR53" s="9"/>
      <c r="JS53" s="9"/>
      <c r="JT53" s="9"/>
      <c r="JU53" s="9"/>
      <c r="JV53" s="9"/>
      <c r="JW53" s="9"/>
      <c r="JX53" s="9"/>
      <c r="JY53" s="9"/>
      <c r="JZ53" s="9"/>
      <c r="KA53" s="9"/>
      <c r="KB53" s="9"/>
      <c r="KC53" s="9"/>
      <c r="KD53" s="9"/>
    </row>
    <row r="54" spans="1:290" ht="12.75" customHeight="1">
      <c r="A54" s="7" t="s">
        <v>84</v>
      </c>
      <c r="B54" s="16">
        <v>2006</v>
      </c>
      <c r="C54" s="17" t="s">
        <v>81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>
        <v>0</v>
      </c>
      <c r="S54" s="20">
        <v>0</v>
      </c>
      <c r="T54" s="9"/>
      <c r="U54" s="8">
        <v>0</v>
      </c>
      <c r="V54" s="8">
        <v>0</v>
      </c>
      <c r="W54" s="8">
        <v>0</v>
      </c>
      <c r="X54" s="8">
        <v>0</v>
      </c>
      <c r="Y54" s="8">
        <v>0</v>
      </c>
      <c r="Z54" s="8">
        <v>0</v>
      </c>
      <c r="AA54" s="8">
        <v>0</v>
      </c>
      <c r="AB54" s="8">
        <v>0</v>
      </c>
      <c r="AC54" s="8">
        <v>0</v>
      </c>
      <c r="AD54" s="8">
        <v>0</v>
      </c>
      <c r="AE54" s="8">
        <v>0</v>
      </c>
      <c r="AF54" s="8">
        <v>0</v>
      </c>
      <c r="AG54" s="8">
        <v>0</v>
      </c>
      <c r="AH54" s="8">
        <v>0</v>
      </c>
      <c r="AI54" s="8">
        <v>0</v>
      </c>
      <c r="AJ54" s="20">
        <v>0</v>
      </c>
      <c r="AK54" s="9"/>
      <c r="AL54" s="8">
        <v>0</v>
      </c>
      <c r="AM54" s="8">
        <v>0</v>
      </c>
      <c r="AN54" s="8">
        <v>0</v>
      </c>
      <c r="AO54" s="8">
        <v>0</v>
      </c>
      <c r="AP54" s="8">
        <v>0</v>
      </c>
      <c r="AQ54" s="8">
        <v>0</v>
      </c>
      <c r="AR54" s="8">
        <v>0</v>
      </c>
      <c r="AS54" s="8">
        <v>0</v>
      </c>
      <c r="AT54" s="8">
        <v>0</v>
      </c>
      <c r="AU54" s="8">
        <v>0</v>
      </c>
      <c r="AV54" s="8">
        <v>0</v>
      </c>
      <c r="AW54" s="8">
        <v>0</v>
      </c>
      <c r="AX54" s="8">
        <v>0</v>
      </c>
      <c r="AY54" s="8">
        <v>0</v>
      </c>
      <c r="AZ54" s="8">
        <v>0</v>
      </c>
      <c r="BA54" s="20">
        <v>0</v>
      </c>
      <c r="BB54" s="9"/>
      <c r="BC54" s="8">
        <v>0</v>
      </c>
      <c r="BD54" s="8">
        <v>0</v>
      </c>
      <c r="BE54" s="8">
        <v>0</v>
      </c>
      <c r="BF54" s="8">
        <v>0</v>
      </c>
      <c r="BG54" s="8">
        <v>0</v>
      </c>
      <c r="BH54" s="8">
        <v>0</v>
      </c>
      <c r="BI54" s="8">
        <v>0</v>
      </c>
      <c r="BJ54" s="8">
        <v>0</v>
      </c>
      <c r="BK54" s="8">
        <v>0</v>
      </c>
      <c r="BL54" s="8">
        <v>0</v>
      </c>
      <c r="BM54" s="8">
        <v>0</v>
      </c>
      <c r="BN54" s="8">
        <v>0</v>
      </c>
      <c r="BO54" s="8">
        <v>0</v>
      </c>
      <c r="BP54" s="8">
        <v>0</v>
      </c>
      <c r="BQ54" s="8">
        <v>0</v>
      </c>
      <c r="BR54" s="20">
        <v>0</v>
      </c>
      <c r="BS54" s="9"/>
      <c r="BT54" s="8">
        <v>0</v>
      </c>
      <c r="BU54" s="8">
        <v>0</v>
      </c>
      <c r="BV54" s="8">
        <v>0</v>
      </c>
      <c r="BW54" s="8">
        <v>0</v>
      </c>
      <c r="BX54" s="8">
        <v>0</v>
      </c>
      <c r="BY54" s="8">
        <v>0</v>
      </c>
      <c r="BZ54" s="8">
        <v>0</v>
      </c>
      <c r="CA54" s="8">
        <v>0</v>
      </c>
      <c r="CB54" s="8">
        <v>0</v>
      </c>
      <c r="CC54" s="8">
        <v>0</v>
      </c>
      <c r="CD54" s="8">
        <v>0</v>
      </c>
      <c r="CE54" s="8">
        <v>0</v>
      </c>
      <c r="CF54" s="8">
        <v>0</v>
      </c>
      <c r="CG54" s="8">
        <v>0</v>
      </c>
      <c r="CH54" s="8">
        <v>0</v>
      </c>
      <c r="CI54" s="20">
        <v>0</v>
      </c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9"/>
      <c r="FX54" s="9"/>
      <c r="FY54" s="9"/>
      <c r="FZ54" s="9"/>
      <c r="GA54" s="9"/>
      <c r="GB54" s="9"/>
      <c r="GC54" s="9"/>
      <c r="GD54" s="9"/>
      <c r="GE54" s="9"/>
      <c r="GF54" s="9"/>
      <c r="GG54" s="9"/>
      <c r="GH54" s="9"/>
      <c r="GI54" s="9"/>
      <c r="GJ54" s="9"/>
      <c r="GK54" s="9"/>
      <c r="GL54" s="9"/>
      <c r="GM54" s="9"/>
      <c r="GN54" s="9"/>
      <c r="GO54" s="9"/>
      <c r="GP54" s="9"/>
      <c r="GQ54" s="9"/>
      <c r="GR54" s="9"/>
      <c r="GS54" s="9"/>
      <c r="GT54" s="9"/>
      <c r="GU54" s="9"/>
      <c r="GV54" s="9"/>
      <c r="GW54" s="9"/>
      <c r="GX54" s="9"/>
      <c r="GY54" s="9"/>
      <c r="GZ54" s="9"/>
      <c r="HA54" s="9"/>
      <c r="HB54" s="9"/>
      <c r="HC54" s="9"/>
      <c r="HD54" s="9"/>
      <c r="HE54" s="9"/>
      <c r="HF54" s="9"/>
      <c r="HG54" s="9"/>
      <c r="HH54" s="9"/>
      <c r="HI54" s="9"/>
      <c r="HJ54" s="9"/>
      <c r="HK54" s="9"/>
      <c r="HL54" s="9"/>
      <c r="HM54" s="9"/>
      <c r="HN54" s="9"/>
      <c r="HO54" s="9"/>
      <c r="HP54" s="9"/>
      <c r="HQ54" s="9"/>
      <c r="HR54" s="9"/>
      <c r="HS54" s="9"/>
      <c r="HT54" s="9"/>
      <c r="HU54" s="9"/>
      <c r="HV54" s="9"/>
      <c r="HW54" s="9"/>
      <c r="HX54" s="9"/>
      <c r="HY54" s="9"/>
      <c r="HZ54" s="9"/>
      <c r="IA54" s="9"/>
      <c r="IB54" s="9"/>
      <c r="IC54" s="9"/>
      <c r="ID54" s="9"/>
      <c r="IE54" s="9"/>
      <c r="IF54" s="9"/>
      <c r="IG54" s="9"/>
      <c r="IH54" s="9"/>
      <c r="II54" s="9"/>
      <c r="IJ54" s="9"/>
      <c r="IK54" s="9"/>
      <c r="IL54" s="9"/>
      <c r="IM54" s="9"/>
      <c r="IN54" s="9"/>
      <c r="IO54" s="9"/>
      <c r="IP54" s="9"/>
      <c r="IQ54" s="9"/>
      <c r="IR54" s="9"/>
      <c r="IS54" s="9"/>
      <c r="IT54" s="9"/>
      <c r="IU54" s="9"/>
      <c r="IV54" s="9"/>
      <c r="IW54" s="9"/>
      <c r="IX54" s="9"/>
      <c r="IY54" s="9"/>
      <c r="IZ54" s="9"/>
      <c r="JA54" s="9"/>
      <c r="JB54" s="9"/>
      <c r="JC54" s="9"/>
      <c r="JD54" s="9"/>
      <c r="JE54" s="9"/>
      <c r="JF54" s="9"/>
      <c r="JG54" s="9"/>
      <c r="JH54" s="9"/>
      <c r="JI54" s="9"/>
      <c r="JJ54" s="9"/>
      <c r="JK54" s="9"/>
      <c r="JL54" s="9"/>
      <c r="JM54" s="9"/>
      <c r="JN54" s="9"/>
      <c r="JO54" s="9"/>
      <c r="JP54" s="9"/>
      <c r="JQ54" s="9"/>
      <c r="JR54" s="9"/>
      <c r="JS54" s="9"/>
      <c r="JT54" s="9"/>
      <c r="JU54" s="9"/>
      <c r="JV54" s="9"/>
      <c r="JW54" s="9"/>
      <c r="JX54" s="9"/>
      <c r="JY54" s="9"/>
      <c r="JZ54" s="9"/>
      <c r="KA54" s="9"/>
      <c r="KB54" s="9"/>
      <c r="KC54" s="9"/>
      <c r="KD54" s="9"/>
    </row>
    <row r="55" spans="1:290" ht="12.75" customHeight="1">
      <c r="A55" s="7" t="s">
        <v>85</v>
      </c>
      <c r="B55" s="16">
        <v>3001</v>
      </c>
      <c r="C55" s="17" t="s">
        <v>86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>
        <v>0</v>
      </c>
      <c r="S55" s="20">
        <v>0</v>
      </c>
      <c r="T55" s="9"/>
      <c r="U55" s="8">
        <v>0</v>
      </c>
      <c r="V55" s="8">
        <v>0</v>
      </c>
      <c r="W55" s="8">
        <v>0</v>
      </c>
      <c r="X55" s="8">
        <v>0</v>
      </c>
      <c r="Y55" s="8">
        <v>0</v>
      </c>
      <c r="Z55" s="8">
        <v>0</v>
      </c>
      <c r="AA55" s="8">
        <v>0</v>
      </c>
      <c r="AB55" s="8">
        <v>0</v>
      </c>
      <c r="AC55" s="8">
        <v>0</v>
      </c>
      <c r="AD55" s="8">
        <v>0</v>
      </c>
      <c r="AE55" s="8">
        <v>0</v>
      </c>
      <c r="AF55" s="8">
        <v>0</v>
      </c>
      <c r="AG55" s="8">
        <v>0</v>
      </c>
      <c r="AH55" s="8">
        <v>0</v>
      </c>
      <c r="AI55" s="8">
        <v>0</v>
      </c>
      <c r="AJ55" s="20">
        <v>0</v>
      </c>
      <c r="AK55" s="9"/>
      <c r="AL55" s="8">
        <v>0</v>
      </c>
      <c r="AM55" s="8">
        <v>0</v>
      </c>
      <c r="AN55" s="8">
        <v>0</v>
      </c>
      <c r="AO55" s="8">
        <v>0</v>
      </c>
      <c r="AP55" s="8">
        <v>0</v>
      </c>
      <c r="AQ55" s="8">
        <v>0</v>
      </c>
      <c r="AR55" s="8">
        <v>0</v>
      </c>
      <c r="AS55" s="8">
        <v>0</v>
      </c>
      <c r="AT55" s="8">
        <v>0</v>
      </c>
      <c r="AU55" s="8">
        <v>0</v>
      </c>
      <c r="AV55" s="8">
        <v>0</v>
      </c>
      <c r="AW55" s="8">
        <v>0</v>
      </c>
      <c r="AX55" s="8">
        <v>0</v>
      </c>
      <c r="AY55" s="8">
        <v>0</v>
      </c>
      <c r="AZ55" s="8">
        <v>0</v>
      </c>
      <c r="BA55" s="20">
        <v>0</v>
      </c>
      <c r="BB55" s="9"/>
      <c r="BC55" s="8">
        <v>0</v>
      </c>
      <c r="BD55" s="8">
        <v>0</v>
      </c>
      <c r="BE55" s="8">
        <v>0</v>
      </c>
      <c r="BF55" s="8">
        <v>0</v>
      </c>
      <c r="BG55" s="8">
        <v>0</v>
      </c>
      <c r="BH55" s="8">
        <v>0</v>
      </c>
      <c r="BI55" s="8">
        <v>0</v>
      </c>
      <c r="BJ55" s="8">
        <v>0</v>
      </c>
      <c r="BK55" s="8">
        <v>0</v>
      </c>
      <c r="BL55" s="8">
        <v>0</v>
      </c>
      <c r="BM55" s="8">
        <v>0</v>
      </c>
      <c r="BN55" s="8">
        <v>0</v>
      </c>
      <c r="BO55" s="8">
        <v>0</v>
      </c>
      <c r="BP55" s="8">
        <v>0</v>
      </c>
      <c r="BQ55" s="8">
        <v>0</v>
      </c>
      <c r="BR55" s="20">
        <v>0</v>
      </c>
      <c r="BS55" s="9"/>
      <c r="BT55" s="8">
        <v>0</v>
      </c>
      <c r="BU55" s="8">
        <v>0</v>
      </c>
      <c r="BV55" s="8">
        <v>0</v>
      </c>
      <c r="BW55" s="8">
        <v>0</v>
      </c>
      <c r="BX55" s="8">
        <v>0</v>
      </c>
      <c r="BY55" s="8">
        <v>0</v>
      </c>
      <c r="BZ55" s="8">
        <v>0</v>
      </c>
      <c r="CA55" s="8">
        <v>0</v>
      </c>
      <c r="CB55" s="8">
        <v>0</v>
      </c>
      <c r="CC55" s="8">
        <v>0</v>
      </c>
      <c r="CD55" s="8">
        <v>0</v>
      </c>
      <c r="CE55" s="8">
        <v>0</v>
      </c>
      <c r="CF55" s="8">
        <v>0</v>
      </c>
      <c r="CG55" s="8">
        <v>0</v>
      </c>
      <c r="CH55" s="8">
        <v>0</v>
      </c>
      <c r="CI55" s="20">
        <v>0</v>
      </c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  <c r="GH55" s="9"/>
      <c r="GI55" s="9"/>
      <c r="GJ55" s="9"/>
      <c r="GK55" s="9"/>
      <c r="GL55" s="9"/>
      <c r="GM55" s="9"/>
      <c r="GN55" s="9"/>
      <c r="GO55" s="9"/>
      <c r="GP55" s="9"/>
      <c r="GQ55" s="9"/>
      <c r="GR55" s="9"/>
      <c r="GS55" s="9"/>
      <c r="GT55" s="9"/>
      <c r="GU55" s="9"/>
      <c r="GV55" s="9"/>
      <c r="GW55" s="9"/>
      <c r="GX55" s="9"/>
      <c r="GY55" s="9"/>
      <c r="GZ55" s="9"/>
      <c r="HA55" s="9"/>
      <c r="HB55" s="9"/>
      <c r="HC55" s="9"/>
      <c r="HD55" s="9"/>
      <c r="HE55" s="9"/>
      <c r="HF55" s="9"/>
      <c r="HG55" s="9"/>
      <c r="HH55" s="9"/>
      <c r="HI55" s="9"/>
      <c r="HJ55" s="9"/>
      <c r="HK55" s="9"/>
      <c r="HL55" s="9"/>
      <c r="HM55" s="9"/>
      <c r="HN55" s="9"/>
      <c r="HO55" s="9"/>
      <c r="HP55" s="9"/>
      <c r="HQ55" s="9"/>
      <c r="HR55" s="9"/>
      <c r="HS55" s="9"/>
      <c r="HT55" s="9"/>
      <c r="HU55" s="9"/>
      <c r="HV55" s="9"/>
      <c r="HW55" s="9"/>
      <c r="HX55" s="9"/>
      <c r="HY55" s="9"/>
      <c r="HZ55" s="9"/>
      <c r="IA55" s="9"/>
      <c r="IB55" s="9"/>
      <c r="IC55" s="9"/>
      <c r="ID55" s="9"/>
      <c r="IE55" s="9"/>
      <c r="IF55" s="9"/>
      <c r="IG55" s="9"/>
      <c r="IH55" s="9"/>
      <c r="II55" s="9"/>
      <c r="IJ55" s="9"/>
      <c r="IK55" s="9"/>
      <c r="IL55" s="9"/>
      <c r="IM55" s="9"/>
      <c r="IN55" s="9"/>
      <c r="IO55" s="9"/>
      <c r="IP55" s="9"/>
      <c r="IQ55" s="9"/>
      <c r="IR55" s="9"/>
      <c r="IS55" s="9"/>
      <c r="IT55" s="9"/>
      <c r="IU55" s="9"/>
      <c r="IV55" s="9"/>
      <c r="IW55" s="9"/>
      <c r="IX55" s="9"/>
      <c r="IY55" s="9"/>
      <c r="IZ55" s="9"/>
      <c r="JA55" s="9"/>
      <c r="JB55" s="9"/>
      <c r="JC55" s="9"/>
      <c r="JD55" s="9"/>
      <c r="JE55" s="9"/>
      <c r="JF55" s="9"/>
      <c r="JG55" s="9"/>
      <c r="JH55" s="9"/>
      <c r="JI55" s="9"/>
      <c r="JJ55" s="9"/>
      <c r="JK55" s="9"/>
      <c r="JL55" s="9"/>
      <c r="JM55" s="9"/>
      <c r="JN55" s="9"/>
      <c r="JO55" s="9"/>
      <c r="JP55" s="9"/>
      <c r="JQ55" s="9"/>
      <c r="JR55" s="9"/>
      <c r="JS55" s="9"/>
      <c r="JT55" s="9"/>
      <c r="JU55" s="9"/>
      <c r="JV55" s="9"/>
      <c r="JW55" s="9"/>
      <c r="JX55" s="9"/>
      <c r="JY55" s="9"/>
      <c r="JZ55" s="9"/>
      <c r="KA55" s="9"/>
      <c r="KB55" s="9"/>
      <c r="KC55" s="9"/>
      <c r="KD55" s="9"/>
    </row>
    <row r="56" spans="1:290" ht="12.75" customHeight="1">
      <c r="A56" s="7" t="s">
        <v>87</v>
      </c>
      <c r="B56" s="16">
        <v>3002</v>
      </c>
      <c r="C56" s="17" t="s">
        <v>86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>
        <v>0</v>
      </c>
      <c r="S56" s="20">
        <v>0</v>
      </c>
      <c r="T56" s="9"/>
      <c r="U56" s="8">
        <v>0</v>
      </c>
      <c r="V56" s="8">
        <v>0</v>
      </c>
      <c r="W56" s="8">
        <v>0</v>
      </c>
      <c r="X56" s="8">
        <v>0</v>
      </c>
      <c r="Y56" s="8">
        <v>0</v>
      </c>
      <c r="Z56" s="8">
        <v>0</v>
      </c>
      <c r="AA56" s="8">
        <v>0</v>
      </c>
      <c r="AB56" s="8">
        <v>0</v>
      </c>
      <c r="AC56" s="8">
        <v>0</v>
      </c>
      <c r="AD56" s="8">
        <v>0</v>
      </c>
      <c r="AE56" s="8">
        <v>0</v>
      </c>
      <c r="AF56" s="8">
        <v>0</v>
      </c>
      <c r="AG56" s="8">
        <v>0</v>
      </c>
      <c r="AH56" s="8">
        <v>0</v>
      </c>
      <c r="AI56" s="8">
        <v>0</v>
      </c>
      <c r="AJ56" s="20">
        <v>0</v>
      </c>
      <c r="AK56" s="9"/>
      <c r="AL56" s="8">
        <v>0</v>
      </c>
      <c r="AM56" s="8">
        <v>0</v>
      </c>
      <c r="AN56" s="8">
        <v>0</v>
      </c>
      <c r="AO56" s="8">
        <v>0</v>
      </c>
      <c r="AP56" s="8">
        <v>0</v>
      </c>
      <c r="AQ56" s="8">
        <v>0</v>
      </c>
      <c r="AR56" s="8">
        <v>0</v>
      </c>
      <c r="AS56" s="8">
        <v>0</v>
      </c>
      <c r="AT56" s="8">
        <v>0</v>
      </c>
      <c r="AU56" s="8">
        <v>0</v>
      </c>
      <c r="AV56" s="8">
        <v>0</v>
      </c>
      <c r="AW56" s="8">
        <v>0</v>
      </c>
      <c r="AX56" s="8">
        <v>0</v>
      </c>
      <c r="AY56" s="8">
        <v>0</v>
      </c>
      <c r="AZ56" s="8">
        <v>0</v>
      </c>
      <c r="BA56" s="20">
        <v>0</v>
      </c>
      <c r="BB56" s="9"/>
      <c r="BC56" s="8">
        <v>0</v>
      </c>
      <c r="BD56" s="8">
        <v>0</v>
      </c>
      <c r="BE56" s="8">
        <v>0</v>
      </c>
      <c r="BF56" s="8">
        <v>0</v>
      </c>
      <c r="BG56" s="8">
        <v>0</v>
      </c>
      <c r="BH56" s="8">
        <v>0</v>
      </c>
      <c r="BI56" s="8">
        <v>0</v>
      </c>
      <c r="BJ56" s="8">
        <v>0</v>
      </c>
      <c r="BK56" s="8">
        <v>0</v>
      </c>
      <c r="BL56" s="8">
        <v>0</v>
      </c>
      <c r="BM56" s="8">
        <v>0</v>
      </c>
      <c r="BN56" s="8">
        <v>0</v>
      </c>
      <c r="BO56" s="8">
        <v>0</v>
      </c>
      <c r="BP56" s="8">
        <v>0</v>
      </c>
      <c r="BQ56" s="8">
        <v>0</v>
      </c>
      <c r="BR56" s="20">
        <v>0</v>
      </c>
      <c r="BS56" s="9"/>
      <c r="BT56" s="8">
        <v>0</v>
      </c>
      <c r="BU56" s="8">
        <v>0</v>
      </c>
      <c r="BV56" s="8">
        <v>0</v>
      </c>
      <c r="BW56" s="8">
        <v>0</v>
      </c>
      <c r="BX56" s="8">
        <v>0</v>
      </c>
      <c r="BY56" s="8">
        <v>0</v>
      </c>
      <c r="BZ56" s="8">
        <v>0</v>
      </c>
      <c r="CA56" s="8">
        <v>0</v>
      </c>
      <c r="CB56" s="8">
        <v>0</v>
      </c>
      <c r="CC56" s="8">
        <v>0</v>
      </c>
      <c r="CD56" s="8">
        <v>0</v>
      </c>
      <c r="CE56" s="8">
        <v>0</v>
      </c>
      <c r="CF56" s="8">
        <v>0</v>
      </c>
      <c r="CG56" s="8">
        <v>0</v>
      </c>
      <c r="CH56" s="8">
        <v>0</v>
      </c>
      <c r="CI56" s="20">
        <v>0</v>
      </c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  <c r="GH56" s="9"/>
      <c r="GI56" s="9"/>
      <c r="GJ56" s="9"/>
      <c r="GK56" s="9"/>
      <c r="GL56" s="9"/>
      <c r="GM56" s="9"/>
      <c r="GN56" s="9"/>
      <c r="GO56" s="9"/>
      <c r="GP56" s="9"/>
      <c r="GQ56" s="9"/>
      <c r="GR56" s="9"/>
      <c r="GS56" s="9"/>
      <c r="GT56" s="9"/>
      <c r="GU56" s="9"/>
      <c r="GV56" s="9"/>
      <c r="GW56" s="9"/>
      <c r="GX56" s="9"/>
      <c r="GY56" s="9"/>
      <c r="GZ56" s="9"/>
      <c r="HA56" s="9"/>
      <c r="HB56" s="9"/>
      <c r="HC56" s="9"/>
      <c r="HD56" s="9"/>
      <c r="HE56" s="9"/>
      <c r="HF56" s="9"/>
      <c r="HG56" s="9"/>
      <c r="HH56" s="9"/>
      <c r="HI56" s="9"/>
      <c r="HJ56" s="9"/>
      <c r="HK56" s="9"/>
      <c r="HL56" s="9"/>
      <c r="HM56" s="9"/>
      <c r="HN56" s="9"/>
      <c r="HO56" s="9"/>
      <c r="HP56" s="9"/>
      <c r="HQ56" s="9"/>
      <c r="HR56" s="9"/>
      <c r="HS56" s="9"/>
      <c r="HT56" s="9"/>
      <c r="HU56" s="9"/>
      <c r="HV56" s="9"/>
      <c r="HW56" s="9"/>
      <c r="HX56" s="9"/>
      <c r="HY56" s="9"/>
      <c r="HZ56" s="9"/>
      <c r="IA56" s="9"/>
      <c r="IB56" s="9"/>
      <c r="IC56" s="9"/>
      <c r="ID56" s="9"/>
      <c r="IE56" s="9"/>
      <c r="IF56" s="9"/>
      <c r="IG56" s="9"/>
      <c r="IH56" s="9"/>
      <c r="II56" s="9"/>
      <c r="IJ56" s="9"/>
      <c r="IK56" s="9"/>
      <c r="IL56" s="9"/>
      <c r="IM56" s="9"/>
      <c r="IN56" s="9"/>
      <c r="IO56" s="9"/>
      <c r="IP56" s="9"/>
      <c r="IQ56" s="9"/>
      <c r="IR56" s="9"/>
      <c r="IS56" s="9"/>
      <c r="IT56" s="9"/>
      <c r="IU56" s="9"/>
      <c r="IV56" s="9"/>
      <c r="IW56" s="9"/>
      <c r="IX56" s="9"/>
      <c r="IY56" s="9"/>
      <c r="IZ56" s="9"/>
      <c r="JA56" s="9"/>
      <c r="JB56" s="9"/>
      <c r="JC56" s="9"/>
      <c r="JD56" s="9"/>
      <c r="JE56" s="9"/>
      <c r="JF56" s="9"/>
      <c r="JG56" s="9"/>
      <c r="JH56" s="9"/>
      <c r="JI56" s="9"/>
      <c r="JJ56" s="9"/>
      <c r="JK56" s="9"/>
      <c r="JL56" s="9"/>
      <c r="JM56" s="9"/>
      <c r="JN56" s="9"/>
      <c r="JO56" s="9"/>
      <c r="JP56" s="9"/>
      <c r="JQ56" s="9"/>
      <c r="JR56" s="9"/>
      <c r="JS56" s="9"/>
      <c r="JT56" s="9"/>
      <c r="JU56" s="9"/>
      <c r="JV56" s="9"/>
      <c r="JW56" s="9"/>
      <c r="JX56" s="9"/>
      <c r="JY56" s="9"/>
      <c r="JZ56" s="9"/>
      <c r="KA56" s="9"/>
      <c r="KB56" s="9"/>
      <c r="KC56" s="9"/>
      <c r="KD56" s="9"/>
    </row>
    <row r="57" spans="1:290" ht="12.75" customHeight="1">
      <c r="A57" s="7" t="s">
        <v>88</v>
      </c>
      <c r="B57" s="16">
        <v>3003</v>
      </c>
      <c r="C57" s="17" t="s">
        <v>86</v>
      </c>
      <c r="D57" s="8">
        <v>0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>
        <v>0</v>
      </c>
      <c r="S57" s="20">
        <v>0</v>
      </c>
      <c r="T57" s="9"/>
      <c r="U57" s="8">
        <v>0</v>
      </c>
      <c r="V57" s="8">
        <v>0</v>
      </c>
      <c r="W57" s="8">
        <v>0</v>
      </c>
      <c r="X57" s="8">
        <v>0</v>
      </c>
      <c r="Y57" s="8">
        <v>0</v>
      </c>
      <c r="Z57" s="8">
        <v>0</v>
      </c>
      <c r="AA57" s="8">
        <v>0</v>
      </c>
      <c r="AB57" s="8">
        <v>0</v>
      </c>
      <c r="AC57" s="8">
        <v>0</v>
      </c>
      <c r="AD57" s="8">
        <v>0</v>
      </c>
      <c r="AE57" s="8">
        <v>0</v>
      </c>
      <c r="AF57" s="8">
        <v>0</v>
      </c>
      <c r="AG57" s="8">
        <v>0</v>
      </c>
      <c r="AH57" s="8">
        <v>0</v>
      </c>
      <c r="AI57" s="8">
        <v>0</v>
      </c>
      <c r="AJ57" s="20">
        <v>0</v>
      </c>
      <c r="AK57" s="9"/>
      <c r="AL57" s="8">
        <v>0</v>
      </c>
      <c r="AM57" s="8">
        <v>0</v>
      </c>
      <c r="AN57" s="8">
        <v>0</v>
      </c>
      <c r="AO57" s="8">
        <v>0</v>
      </c>
      <c r="AP57" s="8">
        <v>0</v>
      </c>
      <c r="AQ57" s="8">
        <v>0</v>
      </c>
      <c r="AR57" s="8">
        <v>0</v>
      </c>
      <c r="AS57" s="8">
        <v>0</v>
      </c>
      <c r="AT57" s="8">
        <v>0</v>
      </c>
      <c r="AU57" s="8">
        <v>0</v>
      </c>
      <c r="AV57" s="8">
        <v>0</v>
      </c>
      <c r="AW57" s="8">
        <v>0</v>
      </c>
      <c r="AX57" s="8">
        <v>0</v>
      </c>
      <c r="AY57" s="8">
        <v>0</v>
      </c>
      <c r="AZ57" s="8">
        <v>0</v>
      </c>
      <c r="BA57" s="20">
        <v>0</v>
      </c>
      <c r="BB57" s="9"/>
      <c r="BC57" s="8">
        <v>0</v>
      </c>
      <c r="BD57" s="8">
        <v>0</v>
      </c>
      <c r="BE57" s="8">
        <v>0</v>
      </c>
      <c r="BF57" s="8">
        <v>0</v>
      </c>
      <c r="BG57" s="8">
        <v>0</v>
      </c>
      <c r="BH57" s="8">
        <v>0</v>
      </c>
      <c r="BI57" s="8">
        <v>0</v>
      </c>
      <c r="BJ57" s="8">
        <v>0</v>
      </c>
      <c r="BK57" s="8">
        <v>0</v>
      </c>
      <c r="BL57" s="8">
        <v>0</v>
      </c>
      <c r="BM57" s="8">
        <v>0</v>
      </c>
      <c r="BN57" s="8">
        <v>0</v>
      </c>
      <c r="BO57" s="8">
        <v>0</v>
      </c>
      <c r="BP57" s="8">
        <v>0</v>
      </c>
      <c r="BQ57" s="8">
        <v>0</v>
      </c>
      <c r="BR57" s="20">
        <v>0</v>
      </c>
      <c r="BS57" s="9"/>
      <c r="BT57" s="8">
        <v>0</v>
      </c>
      <c r="BU57" s="8">
        <v>0</v>
      </c>
      <c r="BV57" s="8">
        <v>0</v>
      </c>
      <c r="BW57" s="8">
        <v>0</v>
      </c>
      <c r="BX57" s="8">
        <v>0</v>
      </c>
      <c r="BY57" s="8">
        <v>0</v>
      </c>
      <c r="BZ57" s="8">
        <v>0</v>
      </c>
      <c r="CA57" s="8">
        <v>0</v>
      </c>
      <c r="CB57" s="8">
        <v>0</v>
      </c>
      <c r="CC57" s="8">
        <v>0</v>
      </c>
      <c r="CD57" s="8">
        <v>0</v>
      </c>
      <c r="CE57" s="8">
        <v>0</v>
      </c>
      <c r="CF57" s="8">
        <v>0</v>
      </c>
      <c r="CG57" s="8">
        <v>0</v>
      </c>
      <c r="CH57" s="8">
        <v>0</v>
      </c>
      <c r="CI57" s="20">
        <v>0</v>
      </c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9"/>
      <c r="GM57" s="9"/>
      <c r="GN57" s="9"/>
      <c r="GO57" s="9"/>
      <c r="GP57" s="9"/>
      <c r="GQ57" s="9"/>
      <c r="GR57" s="9"/>
      <c r="GS57" s="9"/>
      <c r="GT57" s="9"/>
      <c r="GU57" s="9"/>
      <c r="GV57" s="9"/>
      <c r="GW57" s="9"/>
      <c r="GX57" s="9"/>
      <c r="GY57" s="9"/>
      <c r="GZ57" s="9"/>
      <c r="HA57" s="9"/>
      <c r="HB57" s="9"/>
      <c r="HC57" s="9"/>
      <c r="HD57" s="9"/>
      <c r="HE57" s="9"/>
      <c r="HF57" s="9"/>
      <c r="HG57" s="9"/>
      <c r="HH57" s="9"/>
      <c r="HI57" s="9"/>
      <c r="HJ57" s="9"/>
      <c r="HK57" s="9"/>
      <c r="HL57" s="9"/>
      <c r="HM57" s="9"/>
      <c r="HN57" s="9"/>
      <c r="HO57" s="9"/>
      <c r="HP57" s="9"/>
      <c r="HQ57" s="9"/>
      <c r="HR57" s="9"/>
      <c r="HS57" s="9"/>
      <c r="HT57" s="9"/>
      <c r="HU57" s="9"/>
      <c r="HV57" s="9"/>
      <c r="HW57" s="9"/>
      <c r="HX57" s="9"/>
      <c r="HY57" s="9"/>
      <c r="HZ57" s="9"/>
      <c r="IA57" s="9"/>
      <c r="IB57" s="9"/>
      <c r="IC57" s="9"/>
      <c r="ID57" s="9"/>
      <c r="IE57" s="9"/>
      <c r="IF57" s="9"/>
      <c r="IG57" s="9"/>
      <c r="IH57" s="9"/>
      <c r="II57" s="9"/>
      <c r="IJ57" s="9"/>
      <c r="IK57" s="9"/>
      <c r="IL57" s="9"/>
      <c r="IM57" s="9"/>
      <c r="IN57" s="9"/>
      <c r="IO57" s="9"/>
      <c r="IP57" s="9"/>
      <c r="IQ57" s="9"/>
      <c r="IR57" s="9"/>
      <c r="IS57" s="9"/>
      <c r="IT57" s="9"/>
      <c r="IU57" s="9"/>
      <c r="IV57" s="9"/>
      <c r="IW57" s="9"/>
      <c r="IX57" s="9"/>
      <c r="IY57" s="9"/>
      <c r="IZ57" s="9"/>
      <c r="JA57" s="9"/>
      <c r="JB57" s="9"/>
      <c r="JC57" s="9"/>
      <c r="JD57" s="9"/>
      <c r="JE57" s="9"/>
      <c r="JF57" s="9"/>
      <c r="JG57" s="9"/>
      <c r="JH57" s="9"/>
      <c r="JI57" s="9"/>
      <c r="JJ57" s="9"/>
      <c r="JK57" s="9"/>
      <c r="JL57" s="9"/>
      <c r="JM57" s="9"/>
      <c r="JN57" s="9"/>
      <c r="JO57" s="9"/>
      <c r="JP57" s="9"/>
      <c r="JQ57" s="9"/>
      <c r="JR57" s="9"/>
      <c r="JS57" s="9"/>
      <c r="JT57" s="9"/>
      <c r="JU57" s="9"/>
      <c r="JV57" s="9"/>
      <c r="JW57" s="9"/>
      <c r="JX57" s="9"/>
      <c r="JY57" s="9"/>
      <c r="JZ57" s="9"/>
      <c r="KA57" s="9"/>
      <c r="KB57" s="9"/>
      <c r="KC57" s="9"/>
      <c r="KD57" s="9"/>
    </row>
    <row r="58" spans="1:290" ht="12.75" customHeight="1">
      <c r="A58" s="7" t="s">
        <v>89</v>
      </c>
      <c r="B58" s="16">
        <v>3004</v>
      </c>
      <c r="C58" s="17" t="s">
        <v>86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20">
        <v>0</v>
      </c>
      <c r="T58" s="9"/>
      <c r="U58" s="8">
        <v>0</v>
      </c>
      <c r="V58" s="8">
        <v>0</v>
      </c>
      <c r="W58" s="8">
        <v>0</v>
      </c>
      <c r="X58" s="8">
        <v>0</v>
      </c>
      <c r="Y58" s="8">
        <v>0</v>
      </c>
      <c r="Z58" s="8">
        <v>0</v>
      </c>
      <c r="AA58" s="8">
        <v>0</v>
      </c>
      <c r="AB58" s="8">
        <v>0</v>
      </c>
      <c r="AC58" s="8">
        <v>0</v>
      </c>
      <c r="AD58" s="8">
        <v>0</v>
      </c>
      <c r="AE58" s="8">
        <v>0</v>
      </c>
      <c r="AF58" s="8">
        <v>0</v>
      </c>
      <c r="AG58" s="8">
        <v>0</v>
      </c>
      <c r="AH58" s="8">
        <v>0</v>
      </c>
      <c r="AI58" s="8">
        <v>0</v>
      </c>
      <c r="AJ58" s="20">
        <v>0</v>
      </c>
      <c r="AK58" s="9"/>
      <c r="AL58" s="8">
        <v>0</v>
      </c>
      <c r="AM58" s="8">
        <v>0</v>
      </c>
      <c r="AN58" s="8">
        <v>0</v>
      </c>
      <c r="AO58" s="8">
        <v>0</v>
      </c>
      <c r="AP58" s="8">
        <v>0</v>
      </c>
      <c r="AQ58" s="8">
        <v>0</v>
      </c>
      <c r="AR58" s="8">
        <v>0</v>
      </c>
      <c r="AS58" s="8">
        <v>0</v>
      </c>
      <c r="AT58" s="8">
        <v>0</v>
      </c>
      <c r="AU58" s="8">
        <v>0</v>
      </c>
      <c r="AV58" s="8">
        <v>0</v>
      </c>
      <c r="AW58" s="8">
        <v>0</v>
      </c>
      <c r="AX58" s="8">
        <v>0</v>
      </c>
      <c r="AY58" s="8">
        <v>0</v>
      </c>
      <c r="AZ58" s="8">
        <v>0</v>
      </c>
      <c r="BA58" s="20">
        <v>0</v>
      </c>
      <c r="BB58" s="9"/>
      <c r="BC58" s="8">
        <v>0</v>
      </c>
      <c r="BD58" s="8">
        <v>0</v>
      </c>
      <c r="BE58" s="8">
        <v>0</v>
      </c>
      <c r="BF58" s="8">
        <v>0</v>
      </c>
      <c r="BG58" s="8">
        <v>0</v>
      </c>
      <c r="BH58" s="8">
        <v>0</v>
      </c>
      <c r="BI58" s="8">
        <v>0</v>
      </c>
      <c r="BJ58" s="8">
        <v>0</v>
      </c>
      <c r="BK58" s="8">
        <v>0</v>
      </c>
      <c r="BL58" s="8">
        <v>0</v>
      </c>
      <c r="BM58" s="8">
        <v>0</v>
      </c>
      <c r="BN58" s="8">
        <v>0</v>
      </c>
      <c r="BO58" s="8">
        <v>0</v>
      </c>
      <c r="BP58" s="8">
        <v>0</v>
      </c>
      <c r="BQ58" s="8">
        <v>0</v>
      </c>
      <c r="BR58" s="20">
        <v>0</v>
      </c>
      <c r="BS58" s="9"/>
      <c r="BT58" s="8">
        <v>0</v>
      </c>
      <c r="BU58" s="8">
        <v>0</v>
      </c>
      <c r="BV58" s="8">
        <v>0</v>
      </c>
      <c r="BW58" s="8">
        <v>0</v>
      </c>
      <c r="BX58" s="8">
        <v>0</v>
      </c>
      <c r="BY58" s="8">
        <v>0</v>
      </c>
      <c r="BZ58" s="8">
        <v>0</v>
      </c>
      <c r="CA58" s="8">
        <v>0</v>
      </c>
      <c r="CB58" s="8">
        <v>0</v>
      </c>
      <c r="CC58" s="8">
        <v>0</v>
      </c>
      <c r="CD58" s="8">
        <v>0</v>
      </c>
      <c r="CE58" s="8">
        <v>0</v>
      </c>
      <c r="CF58" s="8">
        <v>0</v>
      </c>
      <c r="CG58" s="8">
        <v>0</v>
      </c>
      <c r="CH58" s="8">
        <v>0</v>
      </c>
      <c r="CI58" s="20">
        <v>0</v>
      </c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  <c r="GM58" s="9"/>
      <c r="GN58" s="9"/>
      <c r="GO58" s="9"/>
      <c r="GP58" s="9"/>
      <c r="GQ58" s="9"/>
      <c r="GR58" s="9"/>
      <c r="GS58" s="9"/>
      <c r="GT58" s="9"/>
      <c r="GU58" s="9"/>
      <c r="GV58" s="9"/>
      <c r="GW58" s="9"/>
      <c r="GX58" s="9"/>
      <c r="GY58" s="9"/>
      <c r="GZ58" s="9"/>
      <c r="HA58" s="9"/>
      <c r="HB58" s="9"/>
      <c r="HC58" s="9"/>
      <c r="HD58" s="9"/>
      <c r="HE58" s="9"/>
      <c r="HF58" s="9"/>
      <c r="HG58" s="9"/>
      <c r="HH58" s="9"/>
      <c r="HI58" s="9"/>
      <c r="HJ58" s="9"/>
      <c r="HK58" s="9"/>
      <c r="HL58" s="9"/>
      <c r="HM58" s="9"/>
      <c r="HN58" s="9"/>
      <c r="HO58" s="9"/>
      <c r="HP58" s="9"/>
      <c r="HQ58" s="9"/>
      <c r="HR58" s="9"/>
      <c r="HS58" s="9"/>
      <c r="HT58" s="9"/>
      <c r="HU58" s="9"/>
      <c r="HV58" s="9"/>
      <c r="HW58" s="9"/>
      <c r="HX58" s="9"/>
      <c r="HY58" s="9"/>
      <c r="HZ58" s="9"/>
      <c r="IA58" s="9"/>
      <c r="IB58" s="9"/>
      <c r="IC58" s="9"/>
      <c r="ID58" s="9"/>
      <c r="IE58" s="9"/>
      <c r="IF58" s="9"/>
      <c r="IG58" s="9"/>
      <c r="IH58" s="9"/>
      <c r="II58" s="9"/>
      <c r="IJ58" s="9"/>
      <c r="IK58" s="9"/>
      <c r="IL58" s="9"/>
      <c r="IM58" s="9"/>
      <c r="IN58" s="9"/>
      <c r="IO58" s="9"/>
      <c r="IP58" s="9"/>
      <c r="IQ58" s="9"/>
      <c r="IR58" s="9"/>
      <c r="IS58" s="9"/>
      <c r="IT58" s="9"/>
      <c r="IU58" s="9"/>
      <c r="IV58" s="9"/>
      <c r="IW58" s="9"/>
      <c r="IX58" s="9"/>
      <c r="IY58" s="9"/>
      <c r="IZ58" s="9"/>
      <c r="JA58" s="9"/>
      <c r="JB58" s="9"/>
      <c r="JC58" s="9"/>
      <c r="JD58" s="9"/>
      <c r="JE58" s="9"/>
      <c r="JF58" s="9"/>
      <c r="JG58" s="9"/>
      <c r="JH58" s="9"/>
      <c r="JI58" s="9"/>
      <c r="JJ58" s="9"/>
      <c r="JK58" s="9"/>
      <c r="JL58" s="9"/>
      <c r="JM58" s="9"/>
      <c r="JN58" s="9"/>
      <c r="JO58" s="9"/>
      <c r="JP58" s="9"/>
      <c r="JQ58" s="9"/>
      <c r="JR58" s="9"/>
      <c r="JS58" s="9"/>
      <c r="JT58" s="9"/>
      <c r="JU58" s="9"/>
      <c r="JV58" s="9"/>
      <c r="JW58" s="9"/>
      <c r="JX58" s="9"/>
      <c r="JY58" s="9"/>
      <c r="JZ58" s="9"/>
      <c r="KA58" s="9"/>
      <c r="KB58" s="9"/>
      <c r="KC58" s="9"/>
      <c r="KD58" s="9"/>
    </row>
    <row r="59" spans="1:290" ht="12.75" customHeight="1">
      <c r="A59" s="7" t="s">
        <v>90</v>
      </c>
      <c r="B59" s="16">
        <v>3005</v>
      </c>
      <c r="C59" s="17" t="s">
        <v>86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>
        <v>0</v>
      </c>
      <c r="S59" s="20">
        <v>0</v>
      </c>
      <c r="T59" s="9"/>
      <c r="U59" s="8">
        <v>0</v>
      </c>
      <c r="V59" s="8">
        <v>0</v>
      </c>
      <c r="W59" s="8">
        <v>0</v>
      </c>
      <c r="X59" s="8">
        <v>0</v>
      </c>
      <c r="Y59" s="8">
        <v>0</v>
      </c>
      <c r="Z59" s="8">
        <v>0</v>
      </c>
      <c r="AA59" s="8">
        <v>0</v>
      </c>
      <c r="AB59" s="8">
        <v>0</v>
      </c>
      <c r="AC59" s="8">
        <v>0</v>
      </c>
      <c r="AD59" s="8">
        <v>0</v>
      </c>
      <c r="AE59" s="8">
        <v>0</v>
      </c>
      <c r="AF59" s="8">
        <v>0</v>
      </c>
      <c r="AG59" s="8">
        <v>0</v>
      </c>
      <c r="AH59" s="8">
        <v>0</v>
      </c>
      <c r="AI59" s="8">
        <v>0</v>
      </c>
      <c r="AJ59" s="20">
        <v>0</v>
      </c>
      <c r="AK59" s="9"/>
      <c r="AL59" s="8">
        <v>0</v>
      </c>
      <c r="AM59" s="8">
        <v>0</v>
      </c>
      <c r="AN59" s="8">
        <v>0</v>
      </c>
      <c r="AO59" s="8">
        <v>0</v>
      </c>
      <c r="AP59" s="8">
        <v>0</v>
      </c>
      <c r="AQ59" s="8">
        <v>0</v>
      </c>
      <c r="AR59" s="8">
        <v>0</v>
      </c>
      <c r="AS59" s="8">
        <v>0</v>
      </c>
      <c r="AT59" s="8">
        <v>0</v>
      </c>
      <c r="AU59" s="8">
        <v>0</v>
      </c>
      <c r="AV59" s="8">
        <v>0</v>
      </c>
      <c r="AW59" s="8">
        <v>0</v>
      </c>
      <c r="AX59" s="8">
        <v>0</v>
      </c>
      <c r="AY59" s="8">
        <v>0</v>
      </c>
      <c r="AZ59" s="8">
        <v>0</v>
      </c>
      <c r="BA59" s="20">
        <v>0</v>
      </c>
      <c r="BB59" s="9"/>
      <c r="BC59" s="8">
        <v>0</v>
      </c>
      <c r="BD59" s="8">
        <v>0</v>
      </c>
      <c r="BE59" s="8">
        <v>0</v>
      </c>
      <c r="BF59" s="8">
        <v>0</v>
      </c>
      <c r="BG59" s="8">
        <v>0</v>
      </c>
      <c r="BH59" s="8">
        <v>0</v>
      </c>
      <c r="BI59" s="8">
        <v>0</v>
      </c>
      <c r="BJ59" s="8">
        <v>0</v>
      </c>
      <c r="BK59" s="8">
        <v>0</v>
      </c>
      <c r="BL59" s="8">
        <v>0</v>
      </c>
      <c r="BM59" s="8">
        <v>0</v>
      </c>
      <c r="BN59" s="8">
        <v>0</v>
      </c>
      <c r="BO59" s="8">
        <v>0</v>
      </c>
      <c r="BP59" s="8">
        <v>0</v>
      </c>
      <c r="BQ59" s="8">
        <v>0</v>
      </c>
      <c r="BR59" s="20">
        <v>0</v>
      </c>
      <c r="BS59" s="9"/>
      <c r="BT59" s="8">
        <v>0</v>
      </c>
      <c r="BU59" s="8">
        <v>0</v>
      </c>
      <c r="BV59" s="8">
        <v>0</v>
      </c>
      <c r="BW59" s="8">
        <v>0</v>
      </c>
      <c r="BX59" s="8">
        <v>0</v>
      </c>
      <c r="BY59" s="8">
        <v>0</v>
      </c>
      <c r="BZ59" s="8">
        <v>0</v>
      </c>
      <c r="CA59" s="8">
        <v>0</v>
      </c>
      <c r="CB59" s="8">
        <v>0</v>
      </c>
      <c r="CC59" s="8">
        <v>0</v>
      </c>
      <c r="CD59" s="8">
        <v>0</v>
      </c>
      <c r="CE59" s="8">
        <v>0</v>
      </c>
      <c r="CF59" s="8">
        <v>0</v>
      </c>
      <c r="CG59" s="8">
        <v>0</v>
      </c>
      <c r="CH59" s="8">
        <v>0</v>
      </c>
      <c r="CI59" s="20">
        <v>0</v>
      </c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  <c r="GM59" s="9"/>
      <c r="GN59" s="9"/>
      <c r="GO59" s="9"/>
      <c r="GP59" s="9"/>
      <c r="GQ59" s="9"/>
      <c r="GR59" s="9"/>
      <c r="GS59" s="9"/>
      <c r="GT59" s="9"/>
      <c r="GU59" s="9"/>
      <c r="GV59" s="9"/>
      <c r="GW59" s="9"/>
      <c r="GX59" s="9"/>
      <c r="GY59" s="9"/>
      <c r="GZ59" s="9"/>
      <c r="HA59" s="9"/>
      <c r="HB59" s="9"/>
      <c r="HC59" s="9"/>
      <c r="HD59" s="9"/>
      <c r="HE59" s="9"/>
      <c r="HF59" s="9"/>
      <c r="HG59" s="9"/>
      <c r="HH59" s="9"/>
      <c r="HI59" s="9"/>
      <c r="HJ59" s="9"/>
      <c r="HK59" s="9"/>
      <c r="HL59" s="9"/>
      <c r="HM59" s="9"/>
      <c r="HN59" s="9"/>
      <c r="HO59" s="9"/>
      <c r="HP59" s="9"/>
      <c r="HQ59" s="9"/>
      <c r="HR59" s="9"/>
      <c r="HS59" s="9"/>
      <c r="HT59" s="9"/>
      <c r="HU59" s="9"/>
      <c r="HV59" s="9"/>
      <c r="HW59" s="9"/>
      <c r="HX59" s="9"/>
      <c r="HY59" s="9"/>
      <c r="HZ59" s="9"/>
      <c r="IA59" s="9"/>
      <c r="IB59" s="9"/>
      <c r="IC59" s="9"/>
      <c r="ID59" s="9"/>
      <c r="IE59" s="9"/>
      <c r="IF59" s="9"/>
      <c r="IG59" s="9"/>
      <c r="IH59" s="9"/>
      <c r="II59" s="9"/>
      <c r="IJ59" s="9"/>
      <c r="IK59" s="9"/>
      <c r="IL59" s="9"/>
      <c r="IM59" s="9"/>
      <c r="IN59" s="9"/>
      <c r="IO59" s="9"/>
      <c r="IP59" s="9"/>
      <c r="IQ59" s="9"/>
      <c r="IR59" s="9"/>
      <c r="IS59" s="9"/>
      <c r="IT59" s="9"/>
      <c r="IU59" s="9"/>
      <c r="IV59" s="9"/>
      <c r="IW59" s="9"/>
      <c r="IX59" s="9"/>
      <c r="IY59" s="9"/>
      <c r="IZ59" s="9"/>
      <c r="JA59" s="9"/>
      <c r="JB59" s="9"/>
      <c r="JC59" s="9"/>
      <c r="JD59" s="9"/>
      <c r="JE59" s="9"/>
      <c r="JF59" s="9"/>
      <c r="JG59" s="9"/>
      <c r="JH59" s="9"/>
      <c r="JI59" s="9"/>
      <c r="JJ59" s="9"/>
      <c r="JK59" s="9"/>
      <c r="JL59" s="9"/>
      <c r="JM59" s="9"/>
      <c r="JN59" s="9"/>
      <c r="JO59" s="9"/>
      <c r="JP59" s="9"/>
      <c r="JQ59" s="9"/>
      <c r="JR59" s="9"/>
      <c r="JS59" s="9"/>
      <c r="JT59" s="9"/>
      <c r="JU59" s="9"/>
      <c r="JV59" s="9"/>
      <c r="JW59" s="9"/>
      <c r="JX59" s="9"/>
      <c r="JY59" s="9"/>
      <c r="JZ59" s="9"/>
      <c r="KA59" s="9"/>
      <c r="KB59" s="9"/>
      <c r="KC59" s="9"/>
      <c r="KD59" s="9"/>
    </row>
    <row r="60" spans="1:290" ht="12.75" customHeight="1">
      <c r="A60" s="7" t="s">
        <v>91</v>
      </c>
      <c r="B60" s="16">
        <v>3006</v>
      </c>
      <c r="C60" s="17" t="s">
        <v>86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>
        <v>0</v>
      </c>
      <c r="S60" s="20">
        <v>0</v>
      </c>
      <c r="T60" s="9"/>
      <c r="U60" s="8">
        <v>0</v>
      </c>
      <c r="V60" s="8">
        <v>0</v>
      </c>
      <c r="W60" s="8">
        <v>0</v>
      </c>
      <c r="X60" s="8">
        <v>0</v>
      </c>
      <c r="Y60" s="8">
        <v>0</v>
      </c>
      <c r="Z60" s="8">
        <v>0</v>
      </c>
      <c r="AA60" s="8">
        <v>0</v>
      </c>
      <c r="AB60" s="8">
        <v>0</v>
      </c>
      <c r="AC60" s="8">
        <v>0</v>
      </c>
      <c r="AD60" s="8">
        <v>0</v>
      </c>
      <c r="AE60" s="8">
        <v>0</v>
      </c>
      <c r="AF60" s="8">
        <v>0</v>
      </c>
      <c r="AG60" s="8">
        <v>0</v>
      </c>
      <c r="AH60" s="8">
        <v>0</v>
      </c>
      <c r="AI60" s="8">
        <v>0</v>
      </c>
      <c r="AJ60" s="20">
        <v>0</v>
      </c>
      <c r="AK60" s="9"/>
      <c r="AL60" s="8">
        <v>0</v>
      </c>
      <c r="AM60" s="8">
        <v>0</v>
      </c>
      <c r="AN60" s="8">
        <v>0</v>
      </c>
      <c r="AO60" s="8">
        <v>0</v>
      </c>
      <c r="AP60" s="8">
        <v>0</v>
      </c>
      <c r="AQ60" s="8">
        <v>0</v>
      </c>
      <c r="AR60" s="8">
        <v>0</v>
      </c>
      <c r="AS60" s="8">
        <v>0</v>
      </c>
      <c r="AT60" s="8">
        <v>0</v>
      </c>
      <c r="AU60" s="8">
        <v>0</v>
      </c>
      <c r="AV60" s="8">
        <v>0</v>
      </c>
      <c r="AW60" s="8">
        <v>0</v>
      </c>
      <c r="AX60" s="8">
        <v>0</v>
      </c>
      <c r="AY60" s="8">
        <v>0</v>
      </c>
      <c r="AZ60" s="8">
        <v>0</v>
      </c>
      <c r="BA60" s="20">
        <v>0</v>
      </c>
      <c r="BB60" s="9"/>
      <c r="BC60" s="8">
        <v>0</v>
      </c>
      <c r="BD60" s="8">
        <v>0</v>
      </c>
      <c r="BE60" s="8">
        <v>0</v>
      </c>
      <c r="BF60" s="8">
        <v>0</v>
      </c>
      <c r="BG60" s="8">
        <v>0</v>
      </c>
      <c r="BH60" s="8">
        <v>0</v>
      </c>
      <c r="BI60" s="8">
        <v>0</v>
      </c>
      <c r="BJ60" s="8">
        <v>0</v>
      </c>
      <c r="BK60" s="8">
        <v>0</v>
      </c>
      <c r="BL60" s="8">
        <v>0</v>
      </c>
      <c r="BM60" s="8">
        <v>0</v>
      </c>
      <c r="BN60" s="8">
        <v>0</v>
      </c>
      <c r="BO60" s="8">
        <v>0</v>
      </c>
      <c r="BP60" s="8">
        <v>0</v>
      </c>
      <c r="BQ60" s="8">
        <v>0</v>
      </c>
      <c r="BR60" s="20">
        <v>0</v>
      </c>
      <c r="BS60" s="9"/>
      <c r="BT60" s="8">
        <v>0</v>
      </c>
      <c r="BU60" s="8">
        <v>0</v>
      </c>
      <c r="BV60" s="8">
        <v>0</v>
      </c>
      <c r="BW60" s="8">
        <v>0</v>
      </c>
      <c r="BX60" s="8">
        <v>0</v>
      </c>
      <c r="BY60" s="8">
        <v>0</v>
      </c>
      <c r="BZ60" s="8">
        <v>0</v>
      </c>
      <c r="CA60" s="8">
        <v>0</v>
      </c>
      <c r="CB60" s="8">
        <v>0</v>
      </c>
      <c r="CC60" s="8">
        <v>0</v>
      </c>
      <c r="CD60" s="8">
        <v>0</v>
      </c>
      <c r="CE60" s="8">
        <v>0</v>
      </c>
      <c r="CF60" s="8">
        <v>0</v>
      </c>
      <c r="CG60" s="8">
        <v>0</v>
      </c>
      <c r="CH60" s="8">
        <v>0</v>
      </c>
      <c r="CI60" s="20">
        <v>0</v>
      </c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N60" s="9"/>
      <c r="EO60" s="9"/>
      <c r="EP60" s="9"/>
      <c r="EQ60" s="9"/>
      <c r="ER60" s="9"/>
      <c r="ES60" s="9"/>
      <c r="ET60" s="9"/>
      <c r="EU60" s="9"/>
      <c r="EV60" s="9"/>
      <c r="EW60" s="9"/>
      <c r="EX60" s="9"/>
      <c r="EY60" s="9"/>
      <c r="EZ60" s="9"/>
      <c r="FA60" s="9"/>
      <c r="FB60" s="9"/>
      <c r="FC60" s="9"/>
      <c r="FD60" s="9"/>
      <c r="FE60" s="9"/>
      <c r="FF60" s="9"/>
      <c r="FG60" s="9"/>
      <c r="FH60" s="9"/>
      <c r="FI60" s="9"/>
      <c r="FJ60" s="9"/>
      <c r="FK60" s="9"/>
      <c r="FL60" s="9"/>
      <c r="FM60" s="9"/>
      <c r="FN60" s="9"/>
      <c r="FO60" s="9"/>
      <c r="FP60" s="9"/>
      <c r="FQ60" s="9"/>
      <c r="FR60" s="9"/>
      <c r="FS60" s="9"/>
      <c r="FT60" s="9"/>
      <c r="FU60" s="9"/>
      <c r="FV60" s="9"/>
      <c r="FW60" s="9"/>
      <c r="FX60" s="9"/>
      <c r="FY60" s="9"/>
      <c r="FZ60" s="9"/>
      <c r="GA60" s="9"/>
      <c r="GB60" s="9"/>
      <c r="GC60" s="9"/>
      <c r="GD60" s="9"/>
      <c r="GE60" s="9"/>
      <c r="GF60" s="9"/>
      <c r="GG60" s="9"/>
      <c r="GH60" s="9"/>
      <c r="GI60" s="9"/>
      <c r="GJ60" s="9"/>
      <c r="GK60" s="9"/>
      <c r="GL60" s="9"/>
      <c r="GM60" s="9"/>
      <c r="GN60" s="9"/>
      <c r="GO60" s="9"/>
      <c r="GP60" s="9"/>
      <c r="GQ60" s="9"/>
      <c r="GR60" s="9"/>
      <c r="GS60" s="9"/>
      <c r="GT60" s="9"/>
      <c r="GU60" s="9"/>
      <c r="GV60" s="9"/>
      <c r="GW60" s="9"/>
      <c r="GX60" s="9"/>
      <c r="GY60" s="9"/>
      <c r="GZ60" s="9"/>
      <c r="HA60" s="9"/>
      <c r="HB60" s="9"/>
      <c r="HC60" s="9"/>
      <c r="HD60" s="9"/>
      <c r="HE60" s="9"/>
      <c r="HF60" s="9"/>
      <c r="HG60" s="9"/>
      <c r="HH60" s="9"/>
      <c r="HI60" s="9"/>
      <c r="HJ60" s="9"/>
      <c r="HK60" s="9"/>
      <c r="HL60" s="9"/>
      <c r="HM60" s="9"/>
      <c r="HN60" s="9"/>
      <c r="HO60" s="9"/>
      <c r="HP60" s="9"/>
      <c r="HQ60" s="9"/>
      <c r="HR60" s="9"/>
      <c r="HS60" s="9"/>
      <c r="HT60" s="9"/>
      <c r="HU60" s="9"/>
      <c r="HV60" s="9"/>
      <c r="HW60" s="9"/>
      <c r="HX60" s="9"/>
      <c r="HY60" s="9"/>
      <c r="HZ60" s="9"/>
      <c r="IA60" s="9"/>
      <c r="IB60" s="9"/>
      <c r="IC60" s="9"/>
      <c r="ID60" s="9"/>
      <c r="IE60" s="9"/>
      <c r="IF60" s="9"/>
      <c r="IG60" s="9"/>
      <c r="IH60" s="9"/>
      <c r="II60" s="9"/>
      <c r="IJ60" s="9"/>
      <c r="IK60" s="9"/>
      <c r="IL60" s="9"/>
      <c r="IM60" s="9"/>
      <c r="IN60" s="9"/>
      <c r="IO60" s="9"/>
      <c r="IP60" s="9"/>
      <c r="IQ60" s="9"/>
      <c r="IR60" s="9"/>
      <c r="IS60" s="9"/>
      <c r="IT60" s="9"/>
      <c r="IU60" s="9"/>
      <c r="IV60" s="9"/>
      <c r="IW60" s="9"/>
      <c r="IX60" s="9"/>
      <c r="IY60" s="9"/>
      <c r="IZ60" s="9"/>
      <c r="JA60" s="9"/>
      <c r="JB60" s="9"/>
      <c r="JC60" s="9"/>
      <c r="JD60" s="9"/>
      <c r="JE60" s="9"/>
      <c r="JF60" s="9"/>
      <c r="JG60" s="9"/>
      <c r="JH60" s="9"/>
      <c r="JI60" s="9"/>
      <c r="JJ60" s="9"/>
      <c r="JK60" s="9"/>
      <c r="JL60" s="9"/>
      <c r="JM60" s="9"/>
      <c r="JN60" s="9"/>
      <c r="JO60" s="9"/>
      <c r="JP60" s="9"/>
      <c r="JQ60" s="9"/>
      <c r="JR60" s="9"/>
      <c r="JS60" s="9"/>
      <c r="JT60" s="9"/>
      <c r="JU60" s="9"/>
      <c r="JV60" s="9"/>
      <c r="JW60" s="9"/>
      <c r="JX60" s="9"/>
      <c r="JY60" s="9"/>
      <c r="JZ60" s="9"/>
      <c r="KA60" s="9"/>
      <c r="KB60" s="9"/>
      <c r="KC60" s="9"/>
      <c r="KD60" s="9"/>
    </row>
    <row r="61" spans="1:290" ht="12.75" customHeight="1">
      <c r="A61" s="7" t="s">
        <v>92</v>
      </c>
      <c r="B61" s="16">
        <v>3007</v>
      </c>
      <c r="C61" s="17" t="s">
        <v>86</v>
      </c>
      <c r="D61" s="8">
        <v>0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>
        <v>0</v>
      </c>
      <c r="S61" s="20">
        <v>0</v>
      </c>
      <c r="T61" s="9"/>
      <c r="U61" s="8">
        <v>0</v>
      </c>
      <c r="V61" s="8">
        <v>0</v>
      </c>
      <c r="W61" s="8">
        <v>0</v>
      </c>
      <c r="X61" s="8">
        <v>0</v>
      </c>
      <c r="Y61" s="8">
        <v>0</v>
      </c>
      <c r="Z61" s="8">
        <v>0</v>
      </c>
      <c r="AA61" s="8">
        <v>0</v>
      </c>
      <c r="AB61" s="8">
        <v>0</v>
      </c>
      <c r="AC61" s="8">
        <v>0</v>
      </c>
      <c r="AD61" s="8">
        <v>0</v>
      </c>
      <c r="AE61" s="8">
        <v>0</v>
      </c>
      <c r="AF61" s="8">
        <v>0</v>
      </c>
      <c r="AG61" s="8">
        <v>0</v>
      </c>
      <c r="AH61" s="8">
        <v>0</v>
      </c>
      <c r="AI61" s="8">
        <v>0</v>
      </c>
      <c r="AJ61" s="20">
        <v>0</v>
      </c>
      <c r="AK61" s="9"/>
      <c r="AL61" s="8">
        <v>0</v>
      </c>
      <c r="AM61" s="8">
        <v>0</v>
      </c>
      <c r="AN61" s="8">
        <v>0</v>
      </c>
      <c r="AO61" s="8">
        <v>0</v>
      </c>
      <c r="AP61" s="8">
        <v>0</v>
      </c>
      <c r="AQ61" s="8">
        <v>0</v>
      </c>
      <c r="AR61" s="8">
        <v>0</v>
      </c>
      <c r="AS61" s="8">
        <v>0</v>
      </c>
      <c r="AT61" s="8">
        <v>0</v>
      </c>
      <c r="AU61" s="8">
        <v>0</v>
      </c>
      <c r="AV61" s="8">
        <v>0</v>
      </c>
      <c r="AW61" s="8">
        <v>0</v>
      </c>
      <c r="AX61" s="8">
        <v>0</v>
      </c>
      <c r="AY61" s="8">
        <v>0</v>
      </c>
      <c r="AZ61" s="8">
        <v>0</v>
      </c>
      <c r="BA61" s="20">
        <v>0</v>
      </c>
      <c r="BB61" s="9"/>
      <c r="BC61" s="8">
        <v>0</v>
      </c>
      <c r="BD61" s="8">
        <v>0</v>
      </c>
      <c r="BE61" s="8">
        <v>0</v>
      </c>
      <c r="BF61" s="8">
        <v>0</v>
      </c>
      <c r="BG61" s="8">
        <v>0</v>
      </c>
      <c r="BH61" s="8">
        <v>0</v>
      </c>
      <c r="BI61" s="8">
        <v>0</v>
      </c>
      <c r="BJ61" s="8">
        <v>0</v>
      </c>
      <c r="BK61" s="8">
        <v>0</v>
      </c>
      <c r="BL61" s="8">
        <v>0</v>
      </c>
      <c r="BM61" s="8">
        <v>0</v>
      </c>
      <c r="BN61" s="8">
        <v>0</v>
      </c>
      <c r="BO61" s="8">
        <v>0</v>
      </c>
      <c r="BP61" s="8">
        <v>0</v>
      </c>
      <c r="BQ61" s="8">
        <v>0</v>
      </c>
      <c r="BR61" s="20">
        <v>0</v>
      </c>
      <c r="BS61" s="9"/>
      <c r="BT61" s="8">
        <v>0</v>
      </c>
      <c r="BU61" s="8">
        <v>0</v>
      </c>
      <c r="BV61" s="8">
        <v>0</v>
      </c>
      <c r="BW61" s="8">
        <v>0</v>
      </c>
      <c r="BX61" s="8">
        <v>0</v>
      </c>
      <c r="BY61" s="8">
        <v>0</v>
      </c>
      <c r="BZ61" s="8">
        <v>0</v>
      </c>
      <c r="CA61" s="8">
        <v>0</v>
      </c>
      <c r="CB61" s="8">
        <v>0</v>
      </c>
      <c r="CC61" s="8">
        <v>0</v>
      </c>
      <c r="CD61" s="8">
        <v>0</v>
      </c>
      <c r="CE61" s="8">
        <v>0</v>
      </c>
      <c r="CF61" s="8">
        <v>0</v>
      </c>
      <c r="CG61" s="8">
        <v>0</v>
      </c>
      <c r="CH61" s="8">
        <v>0</v>
      </c>
      <c r="CI61" s="20">
        <v>0</v>
      </c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N61" s="9"/>
      <c r="EO61" s="9"/>
      <c r="EP61" s="9"/>
      <c r="EQ61" s="9"/>
      <c r="ER61" s="9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9"/>
      <c r="FH61" s="9"/>
      <c r="FI61" s="9"/>
      <c r="FJ61" s="9"/>
      <c r="FK61" s="9"/>
      <c r="FL61" s="9"/>
      <c r="FM61" s="9"/>
      <c r="FN61" s="9"/>
      <c r="FO61" s="9"/>
      <c r="FP61" s="9"/>
      <c r="FQ61" s="9"/>
      <c r="FR61" s="9"/>
      <c r="FS61" s="9"/>
      <c r="FT61" s="9"/>
      <c r="FU61" s="9"/>
      <c r="FV61" s="9"/>
      <c r="FW61" s="9"/>
      <c r="FX61" s="9"/>
      <c r="FY61" s="9"/>
      <c r="FZ61" s="9"/>
      <c r="GA61" s="9"/>
      <c r="GB61" s="9"/>
      <c r="GC61" s="9"/>
      <c r="GD61" s="9"/>
      <c r="GE61" s="9"/>
      <c r="GF61" s="9"/>
      <c r="GG61" s="9"/>
      <c r="GH61" s="9"/>
      <c r="GI61" s="9"/>
      <c r="GJ61" s="9"/>
      <c r="GK61" s="9"/>
      <c r="GL61" s="9"/>
      <c r="GM61" s="9"/>
      <c r="GN61" s="9"/>
      <c r="GO61" s="9"/>
      <c r="GP61" s="9"/>
      <c r="GQ61" s="9"/>
      <c r="GR61" s="9"/>
      <c r="GS61" s="9"/>
      <c r="GT61" s="9"/>
      <c r="GU61" s="9"/>
      <c r="GV61" s="9"/>
      <c r="GW61" s="9"/>
      <c r="GX61" s="9"/>
      <c r="GY61" s="9"/>
      <c r="GZ61" s="9"/>
      <c r="HA61" s="9"/>
      <c r="HB61" s="9"/>
      <c r="HC61" s="9"/>
      <c r="HD61" s="9"/>
      <c r="HE61" s="9"/>
      <c r="HF61" s="9"/>
      <c r="HG61" s="9"/>
      <c r="HH61" s="9"/>
      <c r="HI61" s="9"/>
      <c r="HJ61" s="9"/>
      <c r="HK61" s="9"/>
      <c r="HL61" s="9"/>
      <c r="HM61" s="9"/>
      <c r="HN61" s="9"/>
      <c r="HO61" s="9"/>
      <c r="HP61" s="9"/>
      <c r="HQ61" s="9"/>
      <c r="HR61" s="9"/>
      <c r="HS61" s="9"/>
      <c r="HT61" s="9"/>
      <c r="HU61" s="9"/>
      <c r="HV61" s="9"/>
      <c r="HW61" s="9"/>
      <c r="HX61" s="9"/>
      <c r="HY61" s="9"/>
      <c r="HZ61" s="9"/>
      <c r="IA61" s="9"/>
      <c r="IB61" s="9"/>
      <c r="IC61" s="9"/>
      <c r="ID61" s="9"/>
      <c r="IE61" s="9"/>
      <c r="IF61" s="9"/>
      <c r="IG61" s="9"/>
      <c r="IH61" s="9"/>
      <c r="II61" s="9"/>
      <c r="IJ61" s="9"/>
      <c r="IK61" s="9"/>
      <c r="IL61" s="9"/>
      <c r="IM61" s="9"/>
      <c r="IN61" s="9"/>
      <c r="IO61" s="9"/>
      <c r="IP61" s="9"/>
      <c r="IQ61" s="9"/>
      <c r="IR61" s="9"/>
      <c r="IS61" s="9"/>
      <c r="IT61" s="9"/>
      <c r="IU61" s="9"/>
      <c r="IV61" s="9"/>
      <c r="IW61" s="9"/>
      <c r="IX61" s="9"/>
      <c r="IY61" s="9"/>
      <c r="IZ61" s="9"/>
      <c r="JA61" s="9"/>
      <c r="JB61" s="9"/>
      <c r="JC61" s="9"/>
      <c r="JD61" s="9"/>
      <c r="JE61" s="9"/>
      <c r="JF61" s="9"/>
      <c r="JG61" s="9"/>
      <c r="JH61" s="9"/>
      <c r="JI61" s="9"/>
      <c r="JJ61" s="9"/>
      <c r="JK61" s="9"/>
      <c r="JL61" s="9"/>
      <c r="JM61" s="9"/>
      <c r="JN61" s="9"/>
      <c r="JO61" s="9"/>
      <c r="JP61" s="9"/>
      <c r="JQ61" s="9"/>
      <c r="JR61" s="9"/>
      <c r="JS61" s="9"/>
      <c r="JT61" s="9"/>
      <c r="JU61" s="9"/>
      <c r="JV61" s="9"/>
      <c r="JW61" s="9"/>
      <c r="JX61" s="9"/>
      <c r="JY61" s="9"/>
      <c r="JZ61" s="9"/>
      <c r="KA61" s="9"/>
      <c r="KB61" s="9"/>
      <c r="KC61" s="9"/>
      <c r="KD61" s="9"/>
    </row>
    <row r="62" spans="1:290" ht="12.75" customHeight="1">
      <c r="A62" s="7" t="s">
        <v>93</v>
      </c>
      <c r="B62" s="16">
        <v>3008</v>
      </c>
      <c r="C62" s="17" t="s">
        <v>86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>
        <v>0</v>
      </c>
      <c r="S62" s="20">
        <v>0</v>
      </c>
      <c r="T62" s="9"/>
      <c r="U62" s="8">
        <v>0</v>
      </c>
      <c r="V62" s="8">
        <v>0</v>
      </c>
      <c r="W62" s="8">
        <v>0</v>
      </c>
      <c r="X62" s="8">
        <v>0</v>
      </c>
      <c r="Y62" s="8">
        <v>0</v>
      </c>
      <c r="Z62" s="8">
        <v>0</v>
      </c>
      <c r="AA62" s="8">
        <v>0</v>
      </c>
      <c r="AB62" s="8">
        <v>0</v>
      </c>
      <c r="AC62" s="8">
        <v>0</v>
      </c>
      <c r="AD62" s="8">
        <v>0</v>
      </c>
      <c r="AE62" s="8">
        <v>0</v>
      </c>
      <c r="AF62" s="8">
        <v>0</v>
      </c>
      <c r="AG62" s="8">
        <v>0</v>
      </c>
      <c r="AH62" s="8">
        <v>0</v>
      </c>
      <c r="AI62" s="8">
        <v>0</v>
      </c>
      <c r="AJ62" s="20">
        <v>0</v>
      </c>
      <c r="AK62" s="9"/>
      <c r="AL62" s="8">
        <v>0</v>
      </c>
      <c r="AM62" s="8">
        <v>0</v>
      </c>
      <c r="AN62" s="8">
        <v>0</v>
      </c>
      <c r="AO62" s="8">
        <v>0</v>
      </c>
      <c r="AP62" s="8">
        <v>0</v>
      </c>
      <c r="AQ62" s="8">
        <v>0</v>
      </c>
      <c r="AR62" s="8">
        <v>0</v>
      </c>
      <c r="AS62" s="8">
        <v>0</v>
      </c>
      <c r="AT62" s="8">
        <v>0</v>
      </c>
      <c r="AU62" s="8">
        <v>0</v>
      </c>
      <c r="AV62" s="8">
        <v>0</v>
      </c>
      <c r="AW62" s="8">
        <v>0</v>
      </c>
      <c r="AX62" s="8">
        <v>0</v>
      </c>
      <c r="AY62" s="8">
        <v>0</v>
      </c>
      <c r="AZ62" s="8">
        <v>0</v>
      </c>
      <c r="BA62" s="20">
        <v>0</v>
      </c>
      <c r="BB62" s="9"/>
      <c r="BC62" s="8">
        <v>0</v>
      </c>
      <c r="BD62" s="8">
        <v>0</v>
      </c>
      <c r="BE62" s="8">
        <v>0</v>
      </c>
      <c r="BF62" s="8">
        <v>0</v>
      </c>
      <c r="BG62" s="8">
        <v>0</v>
      </c>
      <c r="BH62" s="8">
        <v>0</v>
      </c>
      <c r="BI62" s="8">
        <v>0</v>
      </c>
      <c r="BJ62" s="8">
        <v>0</v>
      </c>
      <c r="BK62" s="8">
        <v>0</v>
      </c>
      <c r="BL62" s="8">
        <v>0</v>
      </c>
      <c r="BM62" s="8">
        <v>0</v>
      </c>
      <c r="BN62" s="8">
        <v>0</v>
      </c>
      <c r="BO62" s="8">
        <v>0</v>
      </c>
      <c r="BP62" s="8">
        <v>0</v>
      </c>
      <c r="BQ62" s="8">
        <v>0</v>
      </c>
      <c r="BR62" s="20">
        <v>0</v>
      </c>
      <c r="BS62" s="9"/>
      <c r="BT62" s="8">
        <v>0</v>
      </c>
      <c r="BU62" s="8">
        <v>0</v>
      </c>
      <c r="BV62" s="8">
        <v>0</v>
      </c>
      <c r="BW62" s="8">
        <v>0</v>
      </c>
      <c r="BX62" s="8">
        <v>0</v>
      </c>
      <c r="BY62" s="8">
        <v>0</v>
      </c>
      <c r="BZ62" s="8">
        <v>0</v>
      </c>
      <c r="CA62" s="8">
        <v>0</v>
      </c>
      <c r="CB62" s="8">
        <v>0</v>
      </c>
      <c r="CC62" s="8">
        <v>0</v>
      </c>
      <c r="CD62" s="8">
        <v>0</v>
      </c>
      <c r="CE62" s="8">
        <v>0</v>
      </c>
      <c r="CF62" s="8">
        <v>0</v>
      </c>
      <c r="CG62" s="8">
        <v>0</v>
      </c>
      <c r="CH62" s="8">
        <v>0</v>
      </c>
      <c r="CI62" s="20">
        <v>0</v>
      </c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  <c r="FJ62" s="9"/>
      <c r="FK62" s="9"/>
      <c r="FL62" s="9"/>
      <c r="FM62" s="9"/>
      <c r="FN62" s="9"/>
      <c r="FO62" s="9"/>
      <c r="FP62" s="9"/>
      <c r="FQ62" s="9"/>
      <c r="FR62" s="9"/>
      <c r="FS62" s="9"/>
      <c r="FT62" s="9"/>
      <c r="FU62" s="9"/>
      <c r="FV62" s="9"/>
      <c r="FW62" s="9"/>
      <c r="FX62" s="9"/>
      <c r="FY62" s="9"/>
      <c r="FZ62" s="9"/>
      <c r="GA62" s="9"/>
      <c r="GB62" s="9"/>
      <c r="GC62" s="9"/>
      <c r="GD62" s="9"/>
      <c r="GE62" s="9"/>
      <c r="GF62" s="9"/>
      <c r="GG62" s="9"/>
      <c r="GH62" s="9"/>
      <c r="GI62" s="9"/>
      <c r="GJ62" s="9"/>
      <c r="GK62" s="9"/>
      <c r="GL62" s="9"/>
      <c r="GM62" s="9"/>
      <c r="GN62" s="9"/>
      <c r="GO62" s="9"/>
      <c r="GP62" s="9"/>
      <c r="GQ62" s="9"/>
      <c r="GR62" s="9"/>
      <c r="GS62" s="9"/>
      <c r="GT62" s="9"/>
      <c r="GU62" s="9"/>
      <c r="GV62" s="9"/>
      <c r="GW62" s="9"/>
      <c r="GX62" s="9"/>
      <c r="GY62" s="9"/>
      <c r="GZ62" s="9"/>
      <c r="HA62" s="9"/>
      <c r="HB62" s="9"/>
      <c r="HC62" s="9"/>
      <c r="HD62" s="9"/>
      <c r="HE62" s="9"/>
      <c r="HF62" s="9"/>
      <c r="HG62" s="9"/>
      <c r="HH62" s="9"/>
      <c r="HI62" s="9"/>
      <c r="HJ62" s="9"/>
      <c r="HK62" s="9"/>
      <c r="HL62" s="9"/>
      <c r="HM62" s="9"/>
      <c r="HN62" s="9"/>
      <c r="HO62" s="9"/>
      <c r="HP62" s="9"/>
      <c r="HQ62" s="9"/>
      <c r="HR62" s="9"/>
      <c r="HS62" s="9"/>
      <c r="HT62" s="9"/>
      <c r="HU62" s="9"/>
      <c r="HV62" s="9"/>
      <c r="HW62" s="9"/>
      <c r="HX62" s="9"/>
      <c r="HY62" s="9"/>
      <c r="HZ62" s="9"/>
      <c r="IA62" s="9"/>
      <c r="IB62" s="9"/>
      <c r="IC62" s="9"/>
      <c r="ID62" s="9"/>
      <c r="IE62" s="9"/>
      <c r="IF62" s="9"/>
      <c r="IG62" s="9"/>
      <c r="IH62" s="9"/>
      <c r="II62" s="9"/>
      <c r="IJ62" s="9"/>
      <c r="IK62" s="9"/>
      <c r="IL62" s="9"/>
      <c r="IM62" s="9"/>
      <c r="IN62" s="9"/>
      <c r="IO62" s="9"/>
      <c r="IP62" s="9"/>
      <c r="IQ62" s="9"/>
      <c r="IR62" s="9"/>
      <c r="IS62" s="9"/>
      <c r="IT62" s="9"/>
      <c r="IU62" s="9"/>
      <c r="IV62" s="9"/>
      <c r="IW62" s="9"/>
      <c r="IX62" s="9"/>
      <c r="IY62" s="9"/>
      <c r="IZ62" s="9"/>
      <c r="JA62" s="9"/>
      <c r="JB62" s="9"/>
      <c r="JC62" s="9"/>
      <c r="JD62" s="9"/>
      <c r="JE62" s="9"/>
      <c r="JF62" s="9"/>
      <c r="JG62" s="9"/>
      <c r="JH62" s="9"/>
      <c r="JI62" s="9"/>
      <c r="JJ62" s="9"/>
      <c r="JK62" s="9"/>
      <c r="JL62" s="9"/>
      <c r="JM62" s="9"/>
      <c r="JN62" s="9"/>
      <c r="JO62" s="9"/>
      <c r="JP62" s="9"/>
      <c r="JQ62" s="9"/>
      <c r="JR62" s="9"/>
      <c r="JS62" s="9"/>
      <c r="JT62" s="9"/>
      <c r="JU62" s="9"/>
      <c r="JV62" s="9"/>
      <c r="JW62" s="9"/>
      <c r="JX62" s="9"/>
      <c r="JY62" s="9"/>
      <c r="JZ62" s="9"/>
      <c r="KA62" s="9"/>
      <c r="KB62" s="9"/>
      <c r="KC62" s="9"/>
      <c r="KD62" s="9"/>
    </row>
    <row r="63" spans="1:290" ht="12.75" customHeight="1">
      <c r="A63" s="7" t="s">
        <v>94</v>
      </c>
      <c r="B63" s="16">
        <v>3009</v>
      </c>
      <c r="C63" s="17" t="s">
        <v>86</v>
      </c>
      <c r="D63" s="8">
        <v>0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>
        <v>0</v>
      </c>
      <c r="S63" s="20">
        <v>0</v>
      </c>
      <c r="T63" s="9"/>
      <c r="U63" s="8">
        <v>0</v>
      </c>
      <c r="V63" s="8">
        <v>0</v>
      </c>
      <c r="W63" s="8">
        <v>0</v>
      </c>
      <c r="X63" s="8">
        <v>0</v>
      </c>
      <c r="Y63" s="8">
        <v>0</v>
      </c>
      <c r="Z63" s="8">
        <v>0</v>
      </c>
      <c r="AA63" s="8">
        <v>0</v>
      </c>
      <c r="AB63" s="8">
        <v>0</v>
      </c>
      <c r="AC63" s="8">
        <v>0</v>
      </c>
      <c r="AD63" s="8">
        <v>0</v>
      </c>
      <c r="AE63" s="8">
        <v>0</v>
      </c>
      <c r="AF63" s="8">
        <v>0</v>
      </c>
      <c r="AG63" s="8">
        <v>0</v>
      </c>
      <c r="AH63" s="8">
        <v>0</v>
      </c>
      <c r="AI63" s="8">
        <v>0</v>
      </c>
      <c r="AJ63" s="20">
        <v>0</v>
      </c>
      <c r="AK63" s="9"/>
      <c r="AL63" s="8">
        <v>0</v>
      </c>
      <c r="AM63" s="8">
        <v>0</v>
      </c>
      <c r="AN63" s="8">
        <v>0</v>
      </c>
      <c r="AO63" s="8">
        <v>0</v>
      </c>
      <c r="AP63" s="8">
        <v>0</v>
      </c>
      <c r="AQ63" s="8">
        <v>0</v>
      </c>
      <c r="AR63" s="8">
        <v>0</v>
      </c>
      <c r="AS63" s="8">
        <v>0</v>
      </c>
      <c r="AT63" s="8">
        <v>0</v>
      </c>
      <c r="AU63" s="8">
        <v>0</v>
      </c>
      <c r="AV63" s="8">
        <v>0</v>
      </c>
      <c r="AW63" s="8">
        <v>0</v>
      </c>
      <c r="AX63" s="8">
        <v>0</v>
      </c>
      <c r="AY63" s="8">
        <v>0</v>
      </c>
      <c r="AZ63" s="8">
        <v>0</v>
      </c>
      <c r="BA63" s="20">
        <v>0</v>
      </c>
      <c r="BB63" s="9"/>
      <c r="BC63" s="8">
        <v>0</v>
      </c>
      <c r="BD63" s="8">
        <v>0</v>
      </c>
      <c r="BE63" s="8">
        <v>0</v>
      </c>
      <c r="BF63" s="8">
        <v>0</v>
      </c>
      <c r="BG63" s="8">
        <v>0</v>
      </c>
      <c r="BH63" s="8">
        <v>0</v>
      </c>
      <c r="BI63" s="8">
        <v>0</v>
      </c>
      <c r="BJ63" s="8">
        <v>0</v>
      </c>
      <c r="BK63" s="8">
        <v>0</v>
      </c>
      <c r="BL63" s="8">
        <v>0</v>
      </c>
      <c r="BM63" s="8">
        <v>0</v>
      </c>
      <c r="BN63" s="8">
        <v>0</v>
      </c>
      <c r="BO63" s="8">
        <v>0</v>
      </c>
      <c r="BP63" s="8">
        <v>0</v>
      </c>
      <c r="BQ63" s="8">
        <v>0</v>
      </c>
      <c r="BR63" s="20">
        <v>0</v>
      </c>
      <c r="BS63" s="9"/>
      <c r="BT63" s="8">
        <v>0</v>
      </c>
      <c r="BU63" s="8">
        <v>0</v>
      </c>
      <c r="BV63" s="8">
        <v>0</v>
      </c>
      <c r="BW63" s="8">
        <v>0</v>
      </c>
      <c r="BX63" s="8">
        <v>0</v>
      </c>
      <c r="BY63" s="8">
        <v>0</v>
      </c>
      <c r="BZ63" s="8">
        <v>0</v>
      </c>
      <c r="CA63" s="8">
        <v>0</v>
      </c>
      <c r="CB63" s="8">
        <v>0</v>
      </c>
      <c r="CC63" s="8">
        <v>0</v>
      </c>
      <c r="CD63" s="8">
        <v>0</v>
      </c>
      <c r="CE63" s="8">
        <v>0</v>
      </c>
      <c r="CF63" s="8">
        <v>0</v>
      </c>
      <c r="CG63" s="8">
        <v>0</v>
      </c>
      <c r="CH63" s="8">
        <v>0</v>
      </c>
      <c r="CI63" s="20">
        <v>0</v>
      </c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9"/>
      <c r="GD63" s="9"/>
      <c r="GE63" s="9"/>
      <c r="GF63" s="9"/>
      <c r="GG63" s="9"/>
      <c r="GH63" s="9"/>
      <c r="GI63" s="9"/>
      <c r="GJ63" s="9"/>
      <c r="GK63" s="9"/>
      <c r="GL63" s="9"/>
      <c r="GM63" s="9"/>
      <c r="GN63" s="9"/>
      <c r="GO63" s="9"/>
      <c r="GP63" s="9"/>
      <c r="GQ63" s="9"/>
      <c r="GR63" s="9"/>
      <c r="GS63" s="9"/>
      <c r="GT63" s="9"/>
      <c r="GU63" s="9"/>
      <c r="GV63" s="9"/>
      <c r="GW63" s="9"/>
      <c r="GX63" s="9"/>
      <c r="GY63" s="9"/>
      <c r="GZ63" s="9"/>
      <c r="HA63" s="9"/>
      <c r="HB63" s="9"/>
      <c r="HC63" s="9"/>
      <c r="HD63" s="9"/>
      <c r="HE63" s="9"/>
      <c r="HF63" s="9"/>
      <c r="HG63" s="9"/>
      <c r="HH63" s="9"/>
      <c r="HI63" s="9"/>
      <c r="HJ63" s="9"/>
      <c r="HK63" s="9"/>
      <c r="HL63" s="9"/>
      <c r="HM63" s="9"/>
      <c r="HN63" s="9"/>
      <c r="HO63" s="9"/>
      <c r="HP63" s="9"/>
      <c r="HQ63" s="9"/>
      <c r="HR63" s="9"/>
      <c r="HS63" s="9"/>
      <c r="HT63" s="9"/>
      <c r="HU63" s="9"/>
      <c r="HV63" s="9"/>
      <c r="HW63" s="9"/>
      <c r="HX63" s="9"/>
      <c r="HY63" s="9"/>
      <c r="HZ63" s="9"/>
      <c r="IA63" s="9"/>
      <c r="IB63" s="9"/>
      <c r="IC63" s="9"/>
      <c r="ID63" s="9"/>
      <c r="IE63" s="9"/>
      <c r="IF63" s="9"/>
      <c r="IG63" s="9"/>
      <c r="IH63" s="9"/>
      <c r="II63" s="9"/>
      <c r="IJ63" s="9"/>
      <c r="IK63" s="9"/>
      <c r="IL63" s="9"/>
      <c r="IM63" s="9"/>
      <c r="IN63" s="9"/>
      <c r="IO63" s="9"/>
      <c r="IP63" s="9"/>
      <c r="IQ63" s="9"/>
      <c r="IR63" s="9"/>
      <c r="IS63" s="9"/>
      <c r="IT63" s="9"/>
      <c r="IU63" s="9"/>
      <c r="IV63" s="9"/>
      <c r="IW63" s="9"/>
      <c r="IX63" s="9"/>
      <c r="IY63" s="9"/>
      <c r="IZ63" s="9"/>
      <c r="JA63" s="9"/>
      <c r="JB63" s="9"/>
      <c r="JC63" s="9"/>
      <c r="JD63" s="9"/>
      <c r="JE63" s="9"/>
      <c r="JF63" s="9"/>
      <c r="JG63" s="9"/>
      <c r="JH63" s="9"/>
      <c r="JI63" s="9"/>
      <c r="JJ63" s="9"/>
      <c r="JK63" s="9"/>
      <c r="JL63" s="9"/>
      <c r="JM63" s="9"/>
      <c r="JN63" s="9"/>
      <c r="JO63" s="9"/>
      <c r="JP63" s="9"/>
      <c r="JQ63" s="9"/>
      <c r="JR63" s="9"/>
      <c r="JS63" s="9"/>
      <c r="JT63" s="9"/>
      <c r="JU63" s="9"/>
      <c r="JV63" s="9"/>
      <c r="JW63" s="9"/>
      <c r="JX63" s="9"/>
      <c r="JY63" s="9"/>
      <c r="JZ63" s="9"/>
      <c r="KA63" s="9"/>
      <c r="KB63" s="9"/>
      <c r="KC63" s="9"/>
      <c r="KD63" s="9"/>
    </row>
    <row r="64" spans="1:290" ht="12.75" customHeight="1">
      <c r="A64" s="7" t="s">
        <v>95</v>
      </c>
      <c r="B64" s="16">
        <v>3011</v>
      </c>
      <c r="C64" s="17" t="s">
        <v>86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>
        <v>0</v>
      </c>
      <c r="S64" s="20">
        <v>0</v>
      </c>
      <c r="T64" s="9"/>
      <c r="U64" s="8">
        <v>0</v>
      </c>
      <c r="V64" s="8">
        <v>0</v>
      </c>
      <c r="W64" s="8">
        <v>0</v>
      </c>
      <c r="X64" s="8">
        <v>0</v>
      </c>
      <c r="Y64" s="8">
        <v>0</v>
      </c>
      <c r="Z64" s="8">
        <v>0</v>
      </c>
      <c r="AA64" s="8">
        <v>0</v>
      </c>
      <c r="AB64" s="8">
        <v>0</v>
      </c>
      <c r="AC64" s="8">
        <v>0</v>
      </c>
      <c r="AD64" s="8">
        <v>0</v>
      </c>
      <c r="AE64" s="8">
        <v>0</v>
      </c>
      <c r="AF64" s="8">
        <v>0</v>
      </c>
      <c r="AG64" s="8">
        <v>0</v>
      </c>
      <c r="AH64" s="8">
        <v>0</v>
      </c>
      <c r="AI64" s="8">
        <v>0</v>
      </c>
      <c r="AJ64" s="20">
        <v>0</v>
      </c>
      <c r="AK64" s="9"/>
      <c r="AL64" s="8">
        <v>0</v>
      </c>
      <c r="AM64" s="8">
        <v>0</v>
      </c>
      <c r="AN64" s="8">
        <v>0</v>
      </c>
      <c r="AO64" s="8">
        <v>0</v>
      </c>
      <c r="AP64" s="8">
        <v>0</v>
      </c>
      <c r="AQ64" s="8">
        <v>0</v>
      </c>
      <c r="AR64" s="8">
        <v>0</v>
      </c>
      <c r="AS64" s="8">
        <v>0</v>
      </c>
      <c r="AT64" s="8">
        <v>0</v>
      </c>
      <c r="AU64" s="8">
        <v>0</v>
      </c>
      <c r="AV64" s="8">
        <v>0</v>
      </c>
      <c r="AW64" s="8">
        <v>0</v>
      </c>
      <c r="AX64" s="8">
        <v>0</v>
      </c>
      <c r="AY64" s="8">
        <v>0</v>
      </c>
      <c r="AZ64" s="8">
        <v>0</v>
      </c>
      <c r="BA64" s="20">
        <v>0</v>
      </c>
      <c r="BB64" s="9"/>
      <c r="BC64" s="8">
        <v>0</v>
      </c>
      <c r="BD64" s="8">
        <v>0</v>
      </c>
      <c r="BE64" s="8">
        <v>0</v>
      </c>
      <c r="BF64" s="8">
        <v>0</v>
      </c>
      <c r="BG64" s="8">
        <v>0</v>
      </c>
      <c r="BH64" s="8">
        <v>0</v>
      </c>
      <c r="BI64" s="8">
        <v>0</v>
      </c>
      <c r="BJ64" s="8">
        <v>0</v>
      </c>
      <c r="BK64" s="8">
        <v>0</v>
      </c>
      <c r="BL64" s="8">
        <v>0</v>
      </c>
      <c r="BM64" s="8">
        <v>0</v>
      </c>
      <c r="BN64" s="8">
        <v>0</v>
      </c>
      <c r="BO64" s="8">
        <v>0</v>
      </c>
      <c r="BP64" s="8">
        <v>0</v>
      </c>
      <c r="BQ64" s="8">
        <v>0</v>
      </c>
      <c r="BR64" s="20">
        <v>0</v>
      </c>
      <c r="BS64" s="9"/>
      <c r="BT64" s="8">
        <v>0</v>
      </c>
      <c r="BU64" s="8">
        <v>0</v>
      </c>
      <c r="BV64" s="8">
        <v>0</v>
      </c>
      <c r="BW64" s="8">
        <v>0</v>
      </c>
      <c r="BX64" s="8">
        <v>0</v>
      </c>
      <c r="BY64" s="8">
        <v>0</v>
      </c>
      <c r="BZ64" s="8">
        <v>0</v>
      </c>
      <c r="CA64" s="8">
        <v>0</v>
      </c>
      <c r="CB64" s="8">
        <v>0</v>
      </c>
      <c r="CC64" s="8">
        <v>0</v>
      </c>
      <c r="CD64" s="8">
        <v>0</v>
      </c>
      <c r="CE64" s="8">
        <v>0</v>
      </c>
      <c r="CF64" s="8">
        <v>0</v>
      </c>
      <c r="CG64" s="8">
        <v>0</v>
      </c>
      <c r="CH64" s="8">
        <v>0</v>
      </c>
      <c r="CI64" s="20">
        <v>0</v>
      </c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/>
      <c r="FV64" s="9"/>
      <c r="FW64" s="9"/>
      <c r="FX64" s="9"/>
      <c r="FY64" s="9"/>
      <c r="FZ64" s="9"/>
      <c r="GA64" s="9"/>
      <c r="GB64" s="9"/>
      <c r="GC64" s="9"/>
      <c r="GD64" s="9"/>
      <c r="GE64" s="9"/>
      <c r="GF64" s="9"/>
      <c r="GG64" s="9"/>
      <c r="GH64" s="9"/>
      <c r="GI64" s="9"/>
      <c r="GJ64" s="9"/>
      <c r="GK64" s="9"/>
      <c r="GL64" s="9"/>
      <c r="GM64" s="9"/>
      <c r="GN64" s="9"/>
      <c r="GO64" s="9"/>
      <c r="GP64" s="9"/>
      <c r="GQ64" s="9"/>
      <c r="GR64" s="9"/>
      <c r="GS64" s="9"/>
      <c r="GT64" s="9"/>
      <c r="GU64" s="9"/>
      <c r="GV64" s="9"/>
      <c r="GW64" s="9"/>
      <c r="GX64" s="9"/>
      <c r="GY64" s="9"/>
      <c r="GZ64" s="9"/>
      <c r="HA64" s="9"/>
      <c r="HB64" s="9"/>
      <c r="HC64" s="9"/>
      <c r="HD64" s="9"/>
      <c r="HE64" s="9"/>
      <c r="HF64" s="9"/>
      <c r="HG64" s="9"/>
      <c r="HH64" s="9"/>
      <c r="HI64" s="9"/>
      <c r="HJ64" s="9"/>
      <c r="HK64" s="9"/>
      <c r="HL64" s="9"/>
      <c r="HM64" s="9"/>
      <c r="HN64" s="9"/>
      <c r="HO64" s="9"/>
      <c r="HP64" s="9"/>
      <c r="HQ64" s="9"/>
      <c r="HR64" s="9"/>
      <c r="HS64" s="9"/>
      <c r="HT64" s="9"/>
      <c r="HU64" s="9"/>
      <c r="HV64" s="9"/>
      <c r="HW64" s="9"/>
      <c r="HX64" s="9"/>
      <c r="HY64" s="9"/>
      <c r="HZ64" s="9"/>
      <c r="IA64" s="9"/>
      <c r="IB64" s="9"/>
      <c r="IC64" s="9"/>
      <c r="ID64" s="9"/>
      <c r="IE64" s="9"/>
      <c r="IF64" s="9"/>
      <c r="IG64" s="9"/>
      <c r="IH64" s="9"/>
      <c r="II64" s="9"/>
      <c r="IJ64" s="9"/>
      <c r="IK64" s="9"/>
      <c r="IL64" s="9"/>
      <c r="IM64" s="9"/>
      <c r="IN64" s="9"/>
      <c r="IO64" s="9"/>
      <c r="IP64" s="9"/>
      <c r="IQ64" s="9"/>
      <c r="IR64" s="9"/>
      <c r="IS64" s="9"/>
      <c r="IT64" s="9"/>
      <c r="IU64" s="9"/>
      <c r="IV64" s="9"/>
      <c r="IW64" s="9"/>
      <c r="IX64" s="9"/>
      <c r="IY64" s="9"/>
      <c r="IZ64" s="9"/>
      <c r="JA64" s="9"/>
      <c r="JB64" s="9"/>
      <c r="JC64" s="9"/>
      <c r="JD64" s="9"/>
      <c r="JE64" s="9"/>
      <c r="JF64" s="9"/>
      <c r="JG64" s="9"/>
      <c r="JH64" s="9"/>
      <c r="JI64" s="9"/>
      <c r="JJ64" s="9"/>
      <c r="JK64" s="9"/>
      <c r="JL64" s="9"/>
      <c r="JM64" s="9"/>
      <c r="JN64" s="9"/>
      <c r="JO64" s="9"/>
      <c r="JP64" s="9"/>
      <c r="JQ64" s="9"/>
      <c r="JR64" s="9"/>
      <c r="JS64" s="9"/>
      <c r="JT64" s="9"/>
      <c r="JU64" s="9"/>
      <c r="JV64" s="9"/>
      <c r="JW64" s="9"/>
      <c r="JX64" s="9"/>
      <c r="JY64" s="9"/>
      <c r="JZ64" s="9"/>
      <c r="KA64" s="9"/>
      <c r="KB64" s="9"/>
      <c r="KC64" s="9"/>
      <c r="KD64" s="9"/>
    </row>
    <row r="65" spans="1:290" ht="12.75" customHeight="1">
      <c r="A65" s="7" t="s">
        <v>96</v>
      </c>
      <c r="B65" s="16">
        <v>3012</v>
      </c>
      <c r="C65" s="17" t="s">
        <v>86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>
        <v>0</v>
      </c>
      <c r="S65" s="20">
        <v>0</v>
      </c>
      <c r="T65" s="9"/>
      <c r="U65" s="8">
        <v>0</v>
      </c>
      <c r="V65" s="8">
        <v>0</v>
      </c>
      <c r="W65" s="8">
        <v>0</v>
      </c>
      <c r="X65" s="8">
        <v>0</v>
      </c>
      <c r="Y65" s="8">
        <v>0</v>
      </c>
      <c r="Z65" s="8">
        <v>0</v>
      </c>
      <c r="AA65" s="8">
        <v>0</v>
      </c>
      <c r="AB65" s="8">
        <v>0</v>
      </c>
      <c r="AC65" s="8">
        <v>0</v>
      </c>
      <c r="AD65" s="8">
        <v>0</v>
      </c>
      <c r="AE65" s="8">
        <v>0</v>
      </c>
      <c r="AF65" s="8">
        <v>0</v>
      </c>
      <c r="AG65" s="8">
        <v>0</v>
      </c>
      <c r="AH65" s="8">
        <v>0</v>
      </c>
      <c r="AI65" s="8">
        <v>0</v>
      </c>
      <c r="AJ65" s="20">
        <v>0</v>
      </c>
      <c r="AK65" s="9"/>
      <c r="AL65" s="8">
        <v>0</v>
      </c>
      <c r="AM65" s="8">
        <v>0</v>
      </c>
      <c r="AN65" s="8">
        <v>0</v>
      </c>
      <c r="AO65" s="8">
        <v>0</v>
      </c>
      <c r="AP65" s="8">
        <v>0</v>
      </c>
      <c r="AQ65" s="8">
        <v>0</v>
      </c>
      <c r="AR65" s="8">
        <v>0</v>
      </c>
      <c r="AS65" s="8">
        <v>0</v>
      </c>
      <c r="AT65" s="8">
        <v>0</v>
      </c>
      <c r="AU65" s="8">
        <v>0</v>
      </c>
      <c r="AV65" s="8">
        <v>0</v>
      </c>
      <c r="AW65" s="8">
        <v>0</v>
      </c>
      <c r="AX65" s="8">
        <v>0</v>
      </c>
      <c r="AY65" s="8">
        <v>0</v>
      </c>
      <c r="AZ65" s="8">
        <v>0</v>
      </c>
      <c r="BA65" s="20">
        <v>0</v>
      </c>
      <c r="BB65" s="9"/>
      <c r="BC65" s="8">
        <v>0</v>
      </c>
      <c r="BD65" s="8">
        <v>0</v>
      </c>
      <c r="BE65" s="8">
        <v>0</v>
      </c>
      <c r="BF65" s="8">
        <v>0</v>
      </c>
      <c r="BG65" s="8">
        <v>0</v>
      </c>
      <c r="BH65" s="8">
        <v>0</v>
      </c>
      <c r="BI65" s="8">
        <v>0</v>
      </c>
      <c r="BJ65" s="8">
        <v>0</v>
      </c>
      <c r="BK65" s="8">
        <v>0</v>
      </c>
      <c r="BL65" s="8">
        <v>0</v>
      </c>
      <c r="BM65" s="8">
        <v>0</v>
      </c>
      <c r="BN65" s="8">
        <v>0</v>
      </c>
      <c r="BO65" s="8">
        <v>0</v>
      </c>
      <c r="BP65" s="8">
        <v>0</v>
      </c>
      <c r="BQ65" s="8">
        <v>0</v>
      </c>
      <c r="BR65" s="20">
        <v>0</v>
      </c>
      <c r="BS65" s="9"/>
      <c r="BT65" s="8">
        <v>0</v>
      </c>
      <c r="BU65" s="8">
        <v>0</v>
      </c>
      <c r="BV65" s="8">
        <v>0</v>
      </c>
      <c r="BW65" s="8">
        <v>0</v>
      </c>
      <c r="BX65" s="8">
        <v>0</v>
      </c>
      <c r="BY65" s="8">
        <v>0</v>
      </c>
      <c r="BZ65" s="8">
        <v>0</v>
      </c>
      <c r="CA65" s="8">
        <v>0</v>
      </c>
      <c r="CB65" s="8">
        <v>0</v>
      </c>
      <c r="CC65" s="8">
        <v>0</v>
      </c>
      <c r="CD65" s="8">
        <v>0</v>
      </c>
      <c r="CE65" s="8">
        <v>0</v>
      </c>
      <c r="CF65" s="8">
        <v>0</v>
      </c>
      <c r="CG65" s="8">
        <v>0</v>
      </c>
      <c r="CH65" s="8">
        <v>0</v>
      </c>
      <c r="CI65" s="20">
        <v>0</v>
      </c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9"/>
      <c r="GA65" s="9"/>
      <c r="GB65" s="9"/>
      <c r="GC65" s="9"/>
      <c r="GD65" s="9"/>
      <c r="GE65" s="9"/>
      <c r="GF65" s="9"/>
      <c r="GG65" s="9"/>
      <c r="GH65" s="9"/>
      <c r="GI65" s="9"/>
      <c r="GJ65" s="9"/>
      <c r="GK65" s="9"/>
      <c r="GL65" s="9"/>
      <c r="GM65" s="9"/>
      <c r="GN65" s="9"/>
      <c r="GO65" s="9"/>
      <c r="GP65" s="9"/>
      <c r="GQ65" s="9"/>
      <c r="GR65" s="9"/>
      <c r="GS65" s="9"/>
      <c r="GT65" s="9"/>
      <c r="GU65" s="9"/>
      <c r="GV65" s="9"/>
      <c r="GW65" s="9"/>
      <c r="GX65" s="9"/>
      <c r="GY65" s="9"/>
      <c r="GZ65" s="9"/>
      <c r="HA65" s="9"/>
      <c r="HB65" s="9"/>
      <c r="HC65" s="9"/>
      <c r="HD65" s="9"/>
      <c r="HE65" s="9"/>
      <c r="HF65" s="9"/>
      <c r="HG65" s="9"/>
      <c r="HH65" s="9"/>
      <c r="HI65" s="9"/>
      <c r="HJ65" s="9"/>
      <c r="HK65" s="9"/>
      <c r="HL65" s="9"/>
      <c r="HM65" s="9"/>
      <c r="HN65" s="9"/>
      <c r="HO65" s="9"/>
      <c r="HP65" s="9"/>
      <c r="HQ65" s="9"/>
      <c r="HR65" s="9"/>
      <c r="HS65" s="9"/>
      <c r="HT65" s="9"/>
      <c r="HU65" s="9"/>
      <c r="HV65" s="9"/>
      <c r="HW65" s="9"/>
      <c r="HX65" s="9"/>
      <c r="HY65" s="9"/>
      <c r="HZ65" s="9"/>
      <c r="IA65" s="9"/>
      <c r="IB65" s="9"/>
      <c r="IC65" s="9"/>
      <c r="ID65" s="9"/>
      <c r="IE65" s="9"/>
      <c r="IF65" s="9"/>
      <c r="IG65" s="9"/>
      <c r="IH65" s="9"/>
      <c r="II65" s="9"/>
      <c r="IJ65" s="9"/>
      <c r="IK65" s="9"/>
      <c r="IL65" s="9"/>
      <c r="IM65" s="9"/>
      <c r="IN65" s="9"/>
      <c r="IO65" s="9"/>
      <c r="IP65" s="9"/>
      <c r="IQ65" s="9"/>
      <c r="IR65" s="9"/>
      <c r="IS65" s="9"/>
      <c r="IT65" s="9"/>
      <c r="IU65" s="9"/>
      <c r="IV65" s="9"/>
      <c r="IW65" s="9"/>
      <c r="IX65" s="9"/>
      <c r="IY65" s="9"/>
      <c r="IZ65" s="9"/>
      <c r="JA65" s="9"/>
      <c r="JB65" s="9"/>
      <c r="JC65" s="9"/>
      <c r="JD65" s="9"/>
      <c r="JE65" s="9"/>
      <c r="JF65" s="9"/>
      <c r="JG65" s="9"/>
      <c r="JH65" s="9"/>
      <c r="JI65" s="9"/>
      <c r="JJ65" s="9"/>
      <c r="JK65" s="9"/>
      <c r="JL65" s="9"/>
      <c r="JM65" s="9"/>
      <c r="JN65" s="9"/>
      <c r="JO65" s="9"/>
      <c r="JP65" s="9"/>
      <c r="JQ65" s="9"/>
      <c r="JR65" s="9"/>
      <c r="JS65" s="9"/>
      <c r="JT65" s="9"/>
      <c r="JU65" s="9"/>
      <c r="JV65" s="9"/>
      <c r="JW65" s="9"/>
      <c r="JX65" s="9"/>
      <c r="JY65" s="9"/>
      <c r="JZ65" s="9"/>
      <c r="KA65" s="9"/>
      <c r="KB65" s="9"/>
      <c r="KC65" s="9"/>
      <c r="KD65" s="9"/>
    </row>
    <row r="66" spans="1:290" ht="12.75" customHeight="1">
      <c r="A66" s="7" t="s">
        <v>97</v>
      </c>
      <c r="B66" s="16">
        <v>3013</v>
      </c>
      <c r="C66" s="17" t="s">
        <v>86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>
        <v>0</v>
      </c>
      <c r="S66" s="20">
        <v>0</v>
      </c>
      <c r="T66" s="9"/>
      <c r="U66" s="8">
        <v>0</v>
      </c>
      <c r="V66" s="8">
        <v>0</v>
      </c>
      <c r="W66" s="8">
        <v>0</v>
      </c>
      <c r="X66" s="8">
        <v>0</v>
      </c>
      <c r="Y66" s="8">
        <v>0</v>
      </c>
      <c r="Z66" s="8">
        <v>0</v>
      </c>
      <c r="AA66" s="8">
        <v>0</v>
      </c>
      <c r="AB66" s="8">
        <v>0</v>
      </c>
      <c r="AC66" s="8">
        <v>0</v>
      </c>
      <c r="AD66" s="8">
        <v>0</v>
      </c>
      <c r="AE66" s="8">
        <v>0</v>
      </c>
      <c r="AF66" s="8">
        <v>0</v>
      </c>
      <c r="AG66" s="8">
        <v>0</v>
      </c>
      <c r="AH66" s="8">
        <v>0</v>
      </c>
      <c r="AI66" s="8">
        <v>0</v>
      </c>
      <c r="AJ66" s="20">
        <v>0</v>
      </c>
      <c r="AK66" s="9"/>
      <c r="AL66" s="8">
        <v>0</v>
      </c>
      <c r="AM66" s="8">
        <v>0</v>
      </c>
      <c r="AN66" s="8">
        <v>0</v>
      </c>
      <c r="AO66" s="8">
        <v>0</v>
      </c>
      <c r="AP66" s="8">
        <v>0</v>
      </c>
      <c r="AQ66" s="8">
        <v>0</v>
      </c>
      <c r="AR66" s="8">
        <v>0</v>
      </c>
      <c r="AS66" s="8">
        <v>0</v>
      </c>
      <c r="AT66" s="8">
        <v>0</v>
      </c>
      <c r="AU66" s="8">
        <v>0</v>
      </c>
      <c r="AV66" s="8">
        <v>0</v>
      </c>
      <c r="AW66" s="8">
        <v>0</v>
      </c>
      <c r="AX66" s="8">
        <v>0</v>
      </c>
      <c r="AY66" s="8">
        <v>0</v>
      </c>
      <c r="AZ66" s="8">
        <v>0</v>
      </c>
      <c r="BA66" s="20">
        <v>0</v>
      </c>
      <c r="BB66" s="9"/>
      <c r="BC66" s="8">
        <v>0</v>
      </c>
      <c r="BD66" s="8">
        <v>0</v>
      </c>
      <c r="BE66" s="8">
        <v>0</v>
      </c>
      <c r="BF66" s="8">
        <v>0</v>
      </c>
      <c r="BG66" s="8">
        <v>0</v>
      </c>
      <c r="BH66" s="8">
        <v>0</v>
      </c>
      <c r="BI66" s="8">
        <v>0</v>
      </c>
      <c r="BJ66" s="8">
        <v>0</v>
      </c>
      <c r="BK66" s="8">
        <v>0</v>
      </c>
      <c r="BL66" s="8">
        <v>0</v>
      </c>
      <c r="BM66" s="8">
        <v>0</v>
      </c>
      <c r="BN66" s="8">
        <v>0</v>
      </c>
      <c r="BO66" s="8">
        <v>0</v>
      </c>
      <c r="BP66" s="8">
        <v>0</v>
      </c>
      <c r="BQ66" s="8">
        <v>0</v>
      </c>
      <c r="BR66" s="20">
        <v>0</v>
      </c>
      <c r="BS66" s="9"/>
      <c r="BT66" s="8">
        <v>0</v>
      </c>
      <c r="BU66" s="8">
        <v>0</v>
      </c>
      <c r="BV66" s="8">
        <v>0</v>
      </c>
      <c r="BW66" s="8">
        <v>0</v>
      </c>
      <c r="BX66" s="8">
        <v>0</v>
      </c>
      <c r="BY66" s="8">
        <v>0</v>
      </c>
      <c r="BZ66" s="8">
        <v>0</v>
      </c>
      <c r="CA66" s="8">
        <v>0</v>
      </c>
      <c r="CB66" s="8">
        <v>0</v>
      </c>
      <c r="CC66" s="8">
        <v>0</v>
      </c>
      <c r="CD66" s="8">
        <v>0</v>
      </c>
      <c r="CE66" s="8">
        <v>0</v>
      </c>
      <c r="CF66" s="8">
        <v>0</v>
      </c>
      <c r="CG66" s="8">
        <v>0</v>
      </c>
      <c r="CH66" s="8">
        <v>0</v>
      </c>
      <c r="CI66" s="20">
        <v>0</v>
      </c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  <c r="GM66" s="9"/>
      <c r="GN66" s="9"/>
      <c r="GO66" s="9"/>
      <c r="GP66" s="9"/>
      <c r="GQ66" s="9"/>
      <c r="GR66" s="9"/>
      <c r="GS66" s="9"/>
      <c r="GT66" s="9"/>
      <c r="GU66" s="9"/>
      <c r="GV66" s="9"/>
      <c r="GW66" s="9"/>
      <c r="GX66" s="9"/>
      <c r="GY66" s="9"/>
      <c r="GZ66" s="9"/>
      <c r="HA66" s="9"/>
      <c r="HB66" s="9"/>
      <c r="HC66" s="9"/>
      <c r="HD66" s="9"/>
      <c r="HE66" s="9"/>
      <c r="HF66" s="9"/>
      <c r="HG66" s="9"/>
      <c r="HH66" s="9"/>
      <c r="HI66" s="9"/>
      <c r="HJ66" s="9"/>
      <c r="HK66" s="9"/>
      <c r="HL66" s="9"/>
      <c r="HM66" s="9"/>
      <c r="HN66" s="9"/>
      <c r="HO66" s="9"/>
      <c r="HP66" s="9"/>
      <c r="HQ66" s="9"/>
      <c r="HR66" s="9"/>
      <c r="HS66" s="9"/>
      <c r="HT66" s="9"/>
      <c r="HU66" s="9"/>
      <c r="HV66" s="9"/>
      <c r="HW66" s="9"/>
      <c r="HX66" s="9"/>
      <c r="HY66" s="9"/>
      <c r="HZ66" s="9"/>
      <c r="IA66" s="9"/>
      <c r="IB66" s="9"/>
      <c r="IC66" s="9"/>
      <c r="ID66" s="9"/>
      <c r="IE66" s="9"/>
      <c r="IF66" s="9"/>
      <c r="IG66" s="9"/>
      <c r="IH66" s="9"/>
      <c r="II66" s="9"/>
      <c r="IJ66" s="9"/>
      <c r="IK66" s="9"/>
      <c r="IL66" s="9"/>
      <c r="IM66" s="9"/>
      <c r="IN66" s="9"/>
      <c r="IO66" s="9"/>
      <c r="IP66" s="9"/>
      <c r="IQ66" s="9"/>
      <c r="IR66" s="9"/>
      <c r="IS66" s="9"/>
      <c r="IT66" s="9"/>
      <c r="IU66" s="9"/>
      <c r="IV66" s="9"/>
      <c r="IW66" s="9"/>
      <c r="IX66" s="9"/>
      <c r="IY66" s="9"/>
      <c r="IZ66" s="9"/>
      <c r="JA66" s="9"/>
      <c r="JB66" s="9"/>
      <c r="JC66" s="9"/>
      <c r="JD66" s="9"/>
      <c r="JE66" s="9"/>
      <c r="JF66" s="9"/>
      <c r="JG66" s="9"/>
      <c r="JH66" s="9"/>
      <c r="JI66" s="9"/>
      <c r="JJ66" s="9"/>
      <c r="JK66" s="9"/>
      <c r="JL66" s="9"/>
      <c r="JM66" s="9"/>
      <c r="JN66" s="9"/>
      <c r="JO66" s="9"/>
      <c r="JP66" s="9"/>
      <c r="JQ66" s="9"/>
      <c r="JR66" s="9"/>
      <c r="JS66" s="9"/>
      <c r="JT66" s="9"/>
      <c r="JU66" s="9"/>
      <c r="JV66" s="9"/>
      <c r="JW66" s="9"/>
      <c r="JX66" s="9"/>
      <c r="JY66" s="9"/>
      <c r="JZ66" s="9"/>
      <c r="KA66" s="9"/>
      <c r="KB66" s="9"/>
      <c r="KC66" s="9"/>
      <c r="KD66" s="9"/>
    </row>
    <row r="67" spans="1:290" ht="12.75" customHeight="1">
      <c r="A67" s="7" t="s">
        <v>98</v>
      </c>
      <c r="B67" s="16">
        <v>3015</v>
      </c>
      <c r="C67" s="17" t="s">
        <v>86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>
        <v>0</v>
      </c>
      <c r="S67" s="20">
        <v>0</v>
      </c>
      <c r="T67" s="9"/>
      <c r="U67" s="8">
        <v>0</v>
      </c>
      <c r="V67" s="8">
        <v>0</v>
      </c>
      <c r="W67" s="8">
        <v>0</v>
      </c>
      <c r="X67" s="8">
        <v>0</v>
      </c>
      <c r="Y67" s="8">
        <v>0</v>
      </c>
      <c r="Z67" s="8">
        <v>0</v>
      </c>
      <c r="AA67" s="8">
        <v>0</v>
      </c>
      <c r="AB67" s="8">
        <v>0</v>
      </c>
      <c r="AC67" s="8">
        <v>0</v>
      </c>
      <c r="AD67" s="8">
        <v>0</v>
      </c>
      <c r="AE67" s="8">
        <v>0</v>
      </c>
      <c r="AF67" s="8">
        <v>0</v>
      </c>
      <c r="AG67" s="8">
        <v>0</v>
      </c>
      <c r="AH67" s="8">
        <v>0</v>
      </c>
      <c r="AI67" s="8">
        <v>0</v>
      </c>
      <c r="AJ67" s="20">
        <v>0</v>
      </c>
      <c r="AK67" s="9"/>
      <c r="AL67" s="8">
        <v>0</v>
      </c>
      <c r="AM67" s="8">
        <v>0</v>
      </c>
      <c r="AN67" s="8">
        <v>0</v>
      </c>
      <c r="AO67" s="8">
        <v>0</v>
      </c>
      <c r="AP67" s="8">
        <v>0</v>
      </c>
      <c r="AQ67" s="8">
        <v>0</v>
      </c>
      <c r="AR67" s="8">
        <v>0</v>
      </c>
      <c r="AS67" s="8">
        <v>0</v>
      </c>
      <c r="AT67" s="8">
        <v>0</v>
      </c>
      <c r="AU67" s="8">
        <v>0</v>
      </c>
      <c r="AV67" s="8">
        <v>0</v>
      </c>
      <c r="AW67" s="8">
        <v>0</v>
      </c>
      <c r="AX67" s="8">
        <v>0</v>
      </c>
      <c r="AY67" s="8">
        <v>0</v>
      </c>
      <c r="AZ67" s="8">
        <v>0</v>
      </c>
      <c r="BA67" s="20">
        <v>0</v>
      </c>
      <c r="BB67" s="9"/>
      <c r="BC67" s="8">
        <v>0</v>
      </c>
      <c r="BD67" s="8">
        <v>0</v>
      </c>
      <c r="BE67" s="8">
        <v>0</v>
      </c>
      <c r="BF67" s="8">
        <v>0</v>
      </c>
      <c r="BG67" s="8">
        <v>0</v>
      </c>
      <c r="BH67" s="8">
        <v>0</v>
      </c>
      <c r="BI67" s="8">
        <v>0</v>
      </c>
      <c r="BJ67" s="8">
        <v>0</v>
      </c>
      <c r="BK67" s="8">
        <v>0</v>
      </c>
      <c r="BL67" s="8">
        <v>0</v>
      </c>
      <c r="BM67" s="8">
        <v>0</v>
      </c>
      <c r="BN67" s="8">
        <v>0</v>
      </c>
      <c r="BO67" s="8">
        <v>0</v>
      </c>
      <c r="BP67" s="8">
        <v>0</v>
      </c>
      <c r="BQ67" s="8">
        <v>0</v>
      </c>
      <c r="BR67" s="20">
        <v>0</v>
      </c>
      <c r="BS67" s="9"/>
      <c r="BT67" s="8">
        <v>0</v>
      </c>
      <c r="BU67" s="8">
        <v>0</v>
      </c>
      <c r="BV67" s="8">
        <v>0</v>
      </c>
      <c r="BW67" s="8">
        <v>0</v>
      </c>
      <c r="BX67" s="8">
        <v>0</v>
      </c>
      <c r="BY67" s="8">
        <v>0</v>
      </c>
      <c r="BZ67" s="8">
        <v>0</v>
      </c>
      <c r="CA67" s="8">
        <v>0</v>
      </c>
      <c r="CB67" s="8">
        <v>0</v>
      </c>
      <c r="CC67" s="8">
        <v>0</v>
      </c>
      <c r="CD67" s="8">
        <v>0</v>
      </c>
      <c r="CE67" s="8">
        <v>0</v>
      </c>
      <c r="CF67" s="8">
        <v>0</v>
      </c>
      <c r="CG67" s="8">
        <v>0</v>
      </c>
      <c r="CH67" s="8">
        <v>0</v>
      </c>
      <c r="CI67" s="20">
        <v>0</v>
      </c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/>
      <c r="GI67" s="9"/>
      <c r="GJ67" s="9"/>
      <c r="GK67" s="9"/>
      <c r="GL67" s="9"/>
      <c r="GM67" s="9"/>
      <c r="GN67" s="9"/>
      <c r="GO67" s="9"/>
      <c r="GP67" s="9"/>
      <c r="GQ67" s="9"/>
      <c r="GR67" s="9"/>
      <c r="GS67" s="9"/>
      <c r="GT67" s="9"/>
      <c r="GU67" s="9"/>
      <c r="GV67" s="9"/>
      <c r="GW67" s="9"/>
      <c r="GX67" s="9"/>
      <c r="GY67" s="9"/>
      <c r="GZ67" s="9"/>
      <c r="HA67" s="9"/>
      <c r="HB67" s="9"/>
      <c r="HC67" s="9"/>
      <c r="HD67" s="9"/>
      <c r="HE67" s="9"/>
      <c r="HF67" s="9"/>
      <c r="HG67" s="9"/>
      <c r="HH67" s="9"/>
      <c r="HI67" s="9"/>
      <c r="HJ67" s="9"/>
      <c r="HK67" s="9"/>
      <c r="HL67" s="9"/>
      <c r="HM67" s="9"/>
      <c r="HN67" s="9"/>
      <c r="HO67" s="9"/>
      <c r="HP67" s="9"/>
      <c r="HQ67" s="9"/>
      <c r="HR67" s="9"/>
      <c r="HS67" s="9"/>
      <c r="HT67" s="9"/>
      <c r="HU67" s="9"/>
      <c r="HV67" s="9"/>
      <c r="HW67" s="9"/>
      <c r="HX67" s="9"/>
      <c r="HY67" s="9"/>
      <c r="HZ67" s="9"/>
      <c r="IA67" s="9"/>
      <c r="IB67" s="9"/>
      <c r="IC67" s="9"/>
      <c r="ID67" s="9"/>
      <c r="IE67" s="9"/>
      <c r="IF67" s="9"/>
      <c r="IG67" s="9"/>
      <c r="IH67" s="9"/>
      <c r="II67" s="9"/>
      <c r="IJ67" s="9"/>
      <c r="IK67" s="9"/>
      <c r="IL67" s="9"/>
      <c r="IM67" s="9"/>
      <c r="IN67" s="9"/>
      <c r="IO67" s="9"/>
      <c r="IP67" s="9"/>
      <c r="IQ67" s="9"/>
      <c r="IR67" s="9"/>
      <c r="IS67" s="9"/>
      <c r="IT67" s="9"/>
      <c r="IU67" s="9"/>
      <c r="IV67" s="9"/>
      <c r="IW67" s="9"/>
      <c r="IX67" s="9"/>
      <c r="IY67" s="9"/>
      <c r="IZ67" s="9"/>
      <c r="JA67" s="9"/>
      <c r="JB67" s="9"/>
      <c r="JC67" s="9"/>
      <c r="JD67" s="9"/>
      <c r="JE67" s="9"/>
      <c r="JF67" s="9"/>
      <c r="JG67" s="9"/>
      <c r="JH67" s="9"/>
      <c r="JI67" s="9"/>
      <c r="JJ67" s="9"/>
      <c r="JK67" s="9"/>
      <c r="JL67" s="9"/>
      <c r="JM67" s="9"/>
      <c r="JN67" s="9"/>
      <c r="JO67" s="9"/>
      <c r="JP67" s="9"/>
      <c r="JQ67" s="9"/>
      <c r="JR67" s="9"/>
      <c r="JS67" s="9"/>
      <c r="JT67" s="9"/>
      <c r="JU67" s="9"/>
      <c r="JV67" s="9"/>
      <c r="JW67" s="9"/>
      <c r="JX67" s="9"/>
      <c r="JY67" s="9"/>
      <c r="JZ67" s="9"/>
      <c r="KA67" s="9"/>
      <c r="KB67" s="9"/>
      <c r="KC67" s="9"/>
      <c r="KD67" s="9"/>
    </row>
    <row r="68" spans="1:290" ht="12.75" customHeight="1">
      <c r="A68" s="7" t="s">
        <v>99</v>
      </c>
      <c r="B68" s="16">
        <v>3016</v>
      </c>
      <c r="C68" s="17" t="s">
        <v>86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20">
        <v>0</v>
      </c>
      <c r="T68" s="9"/>
      <c r="U68" s="8">
        <v>0</v>
      </c>
      <c r="V68" s="8">
        <v>0</v>
      </c>
      <c r="W68" s="8">
        <v>0</v>
      </c>
      <c r="X68" s="8">
        <v>0</v>
      </c>
      <c r="Y68" s="8">
        <v>0</v>
      </c>
      <c r="Z68" s="8">
        <v>0</v>
      </c>
      <c r="AA68" s="8">
        <v>0</v>
      </c>
      <c r="AB68" s="8">
        <v>0</v>
      </c>
      <c r="AC68" s="8">
        <v>0</v>
      </c>
      <c r="AD68" s="8">
        <v>0</v>
      </c>
      <c r="AE68" s="8">
        <v>0</v>
      </c>
      <c r="AF68" s="8">
        <v>0</v>
      </c>
      <c r="AG68" s="8">
        <v>0</v>
      </c>
      <c r="AH68" s="8">
        <v>0</v>
      </c>
      <c r="AI68" s="8">
        <v>0</v>
      </c>
      <c r="AJ68" s="20">
        <v>0</v>
      </c>
      <c r="AK68" s="9"/>
      <c r="AL68" s="8">
        <v>0</v>
      </c>
      <c r="AM68" s="8">
        <v>0</v>
      </c>
      <c r="AN68" s="8">
        <v>0</v>
      </c>
      <c r="AO68" s="8">
        <v>0</v>
      </c>
      <c r="AP68" s="8">
        <v>0</v>
      </c>
      <c r="AQ68" s="8">
        <v>0</v>
      </c>
      <c r="AR68" s="8">
        <v>0</v>
      </c>
      <c r="AS68" s="8">
        <v>0</v>
      </c>
      <c r="AT68" s="8">
        <v>0</v>
      </c>
      <c r="AU68" s="8">
        <v>0</v>
      </c>
      <c r="AV68" s="8">
        <v>0</v>
      </c>
      <c r="AW68" s="8">
        <v>0</v>
      </c>
      <c r="AX68" s="8">
        <v>0</v>
      </c>
      <c r="AY68" s="8">
        <v>0</v>
      </c>
      <c r="AZ68" s="8">
        <v>0</v>
      </c>
      <c r="BA68" s="20">
        <v>0</v>
      </c>
      <c r="BB68" s="9"/>
      <c r="BC68" s="8">
        <v>0</v>
      </c>
      <c r="BD68" s="8">
        <v>0</v>
      </c>
      <c r="BE68" s="8">
        <v>0</v>
      </c>
      <c r="BF68" s="8">
        <v>0</v>
      </c>
      <c r="BG68" s="8">
        <v>0</v>
      </c>
      <c r="BH68" s="8">
        <v>0</v>
      </c>
      <c r="BI68" s="8">
        <v>0</v>
      </c>
      <c r="BJ68" s="8">
        <v>0</v>
      </c>
      <c r="BK68" s="8">
        <v>0</v>
      </c>
      <c r="BL68" s="8">
        <v>0</v>
      </c>
      <c r="BM68" s="8">
        <v>0</v>
      </c>
      <c r="BN68" s="8">
        <v>0</v>
      </c>
      <c r="BO68" s="8">
        <v>0</v>
      </c>
      <c r="BP68" s="8">
        <v>0</v>
      </c>
      <c r="BQ68" s="8">
        <v>0</v>
      </c>
      <c r="BR68" s="20">
        <v>0</v>
      </c>
      <c r="BS68" s="9"/>
      <c r="BT68" s="8">
        <v>0</v>
      </c>
      <c r="BU68" s="8">
        <v>0</v>
      </c>
      <c r="BV68" s="8">
        <v>0</v>
      </c>
      <c r="BW68" s="8">
        <v>0</v>
      </c>
      <c r="BX68" s="8">
        <v>0</v>
      </c>
      <c r="BY68" s="8">
        <v>0</v>
      </c>
      <c r="BZ68" s="8">
        <v>0</v>
      </c>
      <c r="CA68" s="8">
        <v>0</v>
      </c>
      <c r="CB68" s="8">
        <v>0</v>
      </c>
      <c r="CC68" s="8">
        <v>0</v>
      </c>
      <c r="CD68" s="8">
        <v>0</v>
      </c>
      <c r="CE68" s="8">
        <v>0</v>
      </c>
      <c r="CF68" s="8">
        <v>0</v>
      </c>
      <c r="CG68" s="8">
        <v>0</v>
      </c>
      <c r="CH68" s="8">
        <v>0</v>
      </c>
      <c r="CI68" s="20">
        <v>0</v>
      </c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  <c r="GM68" s="9"/>
      <c r="GN68" s="9"/>
      <c r="GO68" s="9"/>
      <c r="GP68" s="9"/>
      <c r="GQ68" s="9"/>
      <c r="GR68" s="9"/>
      <c r="GS68" s="9"/>
      <c r="GT68" s="9"/>
      <c r="GU68" s="9"/>
      <c r="GV68" s="9"/>
      <c r="GW68" s="9"/>
      <c r="GX68" s="9"/>
      <c r="GY68" s="9"/>
      <c r="GZ68" s="9"/>
      <c r="HA68" s="9"/>
      <c r="HB68" s="9"/>
      <c r="HC68" s="9"/>
      <c r="HD68" s="9"/>
      <c r="HE68" s="9"/>
      <c r="HF68" s="9"/>
      <c r="HG68" s="9"/>
      <c r="HH68" s="9"/>
      <c r="HI68" s="9"/>
      <c r="HJ68" s="9"/>
      <c r="HK68" s="9"/>
      <c r="HL68" s="9"/>
      <c r="HM68" s="9"/>
      <c r="HN68" s="9"/>
      <c r="HO68" s="9"/>
      <c r="HP68" s="9"/>
      <c r="HQ68" s="9"/>
      <c r="HR68" s="9"/>
      <c r="HS68" s="9"/>
      <c r="HT68" s="9"/>
      <c r="HU68" s="9"/>
      <c r="HV68" s="9"/>
      <c r="HW68" s="9"/>
      <c r="HX68" s="9"/>
      <c r="HY68" s="9"/>
      <c r="HZ68" s="9"/>
      <c r="IA68" s="9"/>
      <c r="IB68" s="9"/>
      <c r="IC68" s="9"/>
      <c r="ID68" s="9"/>
      <c r="IE68" s="9"/>
      <c r="IF68" s="9"/>
      <c r="IG68" s="9"/>
      <c r="IH68" s="9"/>
      <c r="II68" s="9"/>
      <c r="IJ68" s="9"/>
      <c r="IK68" s="9"/>
      <c r="IL68" s="9"/>
      <c r="IM68" s="9"/>
      <c r="IN68" s="9"/>
      <c r="IO68" s="9"/>
      <c r="IP68" s="9"/>
      <c r="IQ68" s="9"/>
      <c r="IR68" s="9"/>
      <c r="IS68" s="9"/>
      <c r="IT68" s="9"/>
      <c r="IU68" s="9"/>
      <c r="IV68" s="9"/>
      <c r="IW68" s="9"/>
      <c r="IX68" s="9"/>
      <c r="IY68" s="9"/>
      <c r="IZ68" s="9"/>
      <c r="JA68" s="9"/>
      <c r="JB68" s="9"/>
      <c r="JC68" s="9"/>
      <c r="JD68" s="9"/>
      <c r="JE68" s="9"/>
      <c r="JF68" s="9"/>
      <c r="JG68" s="9"/>
      <c r="JH68" s="9"/>
      <c r="JI68" s="9"/>
      <c r="JJ68" s="9"/>
      <c r="JK68" s="9"/>
      <c r="JL68" s="9"/>
      <c r="JM68" s="9"/>
      <c r="JN68" s="9"/>
      <c r="JO68" s="9"/>
      <c r="JP68" s="9"/>
      <c r="JQ68" s="9"/>
      <c r="JR68" s="9"/>
      <c r="JS68" s="9"/>
      <c r="JT68" s="9"/>
      <c r="JU68" s="9"/>
      <c r="JV68" s="9"/>
      <c r="JW68" s="9"/>
      <c r="JX68" s="9"/>
      <c r="JY68" s="9"/>
      <c r="JZ68" s="9"/>
      <c r="KA68" s="9"/>
      <c r="KB68" s="9"/>
      <c r="KC68" s="9"/>
      <c r="KD68" s="9"/>
    </row>
    <row r="69" spans="1:290">
      <c r="A69" s="7" t="s">
        <v>100</v>
      </c>
      <c r="B69" s="16">
        <v>3017</v>
      </c>
      <c r="C69" s="17" t="s">
        <v>86</v>
      </c>
      <c r="D69" s="8">
        <v>0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>
        <v>0</v>
      </c>
      <c r="S69" s="20">
        <v>0</v>
      </c>
      <c r="T69" s="9"/>
      <c r="U69" s="8">
        <v>0</v>
      </c>
      <c r="V69" s="8">
        <v>0</v>
      </c>
      <c r="W69" s="8">
        <v>0</v>
      </c>
      <c r="X69" s="8">
        <v>0</v>
      </c>
      <c r="Y69" s="8">
        <v>0</v>
      </c>
      <c r="Z69" s="8">
        <v>0</v>
      </c>
      <c r="AA69" s="8">
        <v>0</v>
      </c>
      <c r="AB69" s="8">
        <v>0</v>
      </c>
      <c r="AC69" s="8">
        <v>0</v>
      </c>
      <c r="AD69" s="8">
        <v>0</v>
      </c>
      <c r="AE69" s="8">
        <v>0</v>
      </c>
      <c r="AF69" s="8">
        <v>0</v>
      </c>
      <c r="AG69" s="8">
        <v>0</v>
      </c>
      <c r="AH69" s="8">
        <v>0</v>
      </c>
      <c r="AI69" s="8">
        <v>0</v>
      </c>
      <c r="AJ69" s="20">
        <v>0</v>
      </c>
      <c r="AK69" s="9"/>
      <c r="AL69" s="8">
        <v>0</v>
      </c>
      <c r="AM69" s="8">
        <v>0</v>
      </c>
      <c r="AN69" s="8">
        <v>0</v>
      </c>
      <c r="AO69" s="8">
        <v>0</v>
      </c>
      <c r="AP69" s="8">
        <v>0</v>
      </c>
      <c r="AQ69" s="8">
        <v>0</v>
      </c>
      <c r="AR69" s="8">
        <v>0</v>
      </c>
      <c r="AS69" s="8">
        <v>0</v>
      </c>
      <c r="AT69" s="8">
        <v>0</v>
      </c>
      <c r="AU69" s="8">
        <v>0</v>
      </c>
      <c r="AV69" s="8">
        <v>0</v>
      </c>
      <c r="AW69" s="8">
        <v>0</v>
      </c>
      <c r="AX69" s="8">
        <v>0</v>
      </c>
      <c r="AY69" s="8">
        <v>0</v>
      </c>
      <c r="AZ69" s="8">
        <v>0</v>
      </c>
      <c r="BA69" s="20">
        <v>0</v>
      </c>
      <c r="BB69" s="9"/>
      <c r="BC69" s="8">
        <v>0</v>
      </c>
      <c r="BD69" s="8">
        <v>0</v>
      </c>
      <c r="BE69" s="8">
        <v>0</v>
      </c>
      <c r="BF69" s="8">
        <v>0</v>
      </c>
      <c r="BG69" s="8">
        <v>0</v>
      </c>
      <c r="BH69" s="8">
        <v>0</v>
      </c>
      <c r="BI69" s="8">
        <v>0</v>
      </c>
      <c r="BJ69" s="8">
        <v>0</v>
      </c>
      <c r="BK69" s="8">
        <v>0</v>
      </c>
      <c r="BL69" s="8">
        <v>0</v>
      </c>
      <c r="BM69" s="8">
        <v>0</v>
      </c>
      <c r="BN69" s="8">
        <v>0</v>
      </c>
      <c r="BO69" s="8">
        <v>0</v>
      </c>
      <c r="BP69" s="8">
        <v>0</v>
      </c>
      <c r="BQ69" s="8">
        <v>0</v>
      </c>
      <c r="BR69" s="20">
        <v>0</v>
      </c>
      <c r="BS69" s="9"/>
      <c r="BT69" s="8">
        <v>0</v>
      </c>
      <c r="BU69" s="8">
        <v>0</v>
      </c>
      <c r="BV69" s="8">
        <v>0</v>
      </c>
      <c r="BW69" s="8">
        <v>0</v>
      </c>
      <c r="BX69" s="8">
        <v>0</v>
      </c>
      <c r="BY69" s="8">
        <v>0</v>
      </c>
      <c r="BZ69" s="8">
        <v>0</v>
      </c>
      <c r="CA69" s="8">
        <v>0</v>
      </c>
      <c r="CB69" s="8">
        <v>0</v>
      </c>
      <c r="CC69" s="8">
        <v>0</v>
      </c>
      <c r="CD69" s="8">
        <v>0</v>
      </c>
      <c r="CE69" s="8">
        <v>0</v>
      </c>
      <c r="CF69" s="8">
        <v>0</v>
      </c>
      <c r="CG69" s="8">
        <v>0</v>
      </c>
      <c r="CH69" s="8">
        <v>0</v>
      </c>
      <c r="CI69" s="20">
        <v>0</v>
      </c>
    </row>
    <row r="70" spans="1:290">
      <c r="A70" s="7" t="s">
        <v>101</v>
      </c>
      <c r="B70" s="16">
        <v>3018</v>
      </c>
      <c r="C70" s="17" t="s">
        <v>86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>
        <v>0</v>
      </c>
      <c r="S70" s="20">
        <v>0</v>
      </c>
      <c r="T70" s="9"/>
      <c r="U70" s="8">
        <v>0</v>
      </c>
      <c r="V70" s="8">
        <v>0</v>
      </c>
      <c r="W70" s="8">
        <v>0</v>
      </c>
      <c r="X70" s="8">
        <v>0</v>
      </c>
      <c r="Y70" s="8">
        <v>0</v>
      </c>
      <c r="Z70" s="8">
        <v>0</v>
      </c>
      <c r="AA70" s="8">
        <v>0</v>
      </c>
      <c r="AB70" s="8">
        <v>0</v>
      </c>
      <c r="AC70" s="8">
        <v>0</v>
      </c>
      <c r="AD70" s="8">
        <v>0</v>
      </c>
      <c r="AE70" s="8">
        <v>0</v>
      </c>
      <c r="AF70" s="8">
        <v>0</v>
      </c>
      <c r="AG70" s="8">
        <v>0</v>
      </c>
      <c r="AH70" s="8">
        <v>0</v>
      </c>
      <c r="AI70" s="8">
        <v>0</v>
      </c>
      <c r="AJ70" s="20">
        <v>0</v>
      </c>
      <c r="AK70" s="9"/>
      <c r="AL70" s="8">
        <v>0</v>
      </c>
      <c r="AM70" s="8">
        <v>0</v>
      </c>
      <c r="AN70" s="8">
        <v>0</v>
      </c>
      <c r="AO70" s="8">
        <v>0</v>
      </c>
      <c r="AP70" s="8">
        <v>0</v>
      </c>
      <c r="AQ70" s="8">
        <v>0</v>
      </c>
      <c r="AR70" s="8">
        <v>0</v>
      </c>
      <c r="AS70" s="8">
        <v>0</v>
      </c>
      <c r="AT70" s="8">
        <v>0</v>
      </c>
      <c r="AU70" s="8">
        <v>0</v>
      </c>
      <c r="AV70" s="8">
        <v>0</v>
      </c>
      <c r="AW70" s="8">
        <v>0</v>
      </c>
      <c r="AX70" s="8">
        <v>0</v>
      </c>
      <c r="AY70" s="8">
        <v>0</v>
      </c>
      <c r="AZ70" s="8">
        <v>0</v>
      </c>
      <c r="BA70" s="20">
        <v>0</v>
      </c>
      <c r="BB70" s="9"/>
      <c r="BC70" s="8">
        <v>0</v>
      </c>
      <c r="BD70" s="8">
        <v>0</v>
      </c>
      <c r="BE70" s="8">
        <v>0</v>
      </c>
      <c r="BF70" s="8">
        <v>0</v>
      </c>
      <c r="BG70" s="8">
        <v>0</v>
      </c>
      <c r="BH70" s="8">
        <v>0</v>
      </c>
      <c r="BI70" s="8">
        <v>0</v>
      </c>
      <c r="BJ70" s="8">
        <v>0</v>
      </c>
      <c r="BK70" s="8">
        <v>0</v>
      </c>
      <c r="BL70" s="8">
        <v>0</v>
      </c>
      <c r="BM70" s="8">
        <v>0</v>
      </c>
      <c r="BN70" s="8">
        <v>0</v>
      </c>
      <c r="BO70" s="8">
        <v>0</v>
      </c>
      <c r="BP70" s="8">
        <v>0</v>
      </c>
      <c r="BQ70" s="8">
        <v>0</v>
      </c>
      <c r="BR70" s="20">
        <v>0</v>
      </c>
      <c r="BS70" s="9"/>
      <c r="BT70" s="8">
        <v>0</v>
      </c>
      <c r="BU70" s="8">
        <v>0</v>
      </c>
      <c r="BV70" s="8">
        <v>0</v>
      </c>
      <c r="BW70" s="8">
        <v>0</v>
      </c>
      <c r="BX70" s="8">
        <v>0</v>
      </c>
      <c r="BY70" s="8">
        <v>0</v>
      </c>
      <c r="BZ70" s="8">
        <v>0</v>
      </c>
      <c r="CA70" s="8">
        <v>0</v>
      </c>
      <c r="CB70" s="8">
        <v>0</v>
      </c>
      <c r="CC70" s="8">
        <v>0</v>
      </c>
      <c r="CD70" s="8">
        <v>0</v>
      </c>
      <c r="CE70" s="8">
        <v>0</v>
      </c>
      <c r="CF70" s="8">
        <v>0</v>
      </c>
      <c r="CG70" s="8">
        <v>0</v>
      </c>
      <c r="CH70" s="8">
        <v>0</v>
      </c>
      <c r="CI70" s="20">
        <v>0</v>
      </c>
    </row>
    <row r="71" spans="1:290" s="9" customFormat="1">
      <c r="A71" s="10" t="s">
        <v>102</v>
      </c>
      <c r="B71" s="18">
        <v>9000</v>
      </c>
      <c r="C71" s="17" t="s">
        <v>103</v>
      </c>
      <c r="D71" s="11">
        <v>117921588.31935179</v>
      </c>
      <c r="E71" s="11">
        <v>2576255.0299868002</v>
      </c>
      <c r="F71" s="11">
        <v>3847146.9299617</v>
      </c>
      <c r="G71" s="11">
        <v>1040796.5799884</v>
      </c>
      <c r="H71" s="11">
        <v>2872933.0299967001</v>
      </c>
      <c r="I71" s="11">
        <v>26183492.359790999</v>
      </c>
      <c r="J71" s="11">
        <v>6375022.5499656806</v>
      </c>
      <c r="K71" s="11">
        <v>534303.46999669995</v>
      </c>
      <c r="L71" s="11">
        <v>1441554.9899511002</v>
      </c>
      <c r="M71" s="11">
        <v>2656917.3499615998</v>
      </c>
      <c r="N71" s="11">
        <v>548268.4900006</v>
      </c>
      <c r="O71" s="11">
        <v>266433.14999870001</v>
      </c>
      <c r="P71" s="11">
        <v>13655389.249951299</v>
      </c>
      <c r="Q71" s="11">
        <v>1248224.0599983002</v>
      </c>
      <c r="R71" s="11">
        <v>81748.369999100003</v>
      </c>
      <c r="S71" s="11">
        <v>181250073.9288995</v>
      </c>
      <c r="U71" s="11">
        <v>13899457.310000001</v>
      </c>
      <c r="V71" s="11">
        <v>0</v>
      </c>
      <c r="W71" s="11">
        <v>12452.749999999995</v>
      </c>
      <c r="X71" s="11">
        <v>225355</v>
      </c>
      <c r="Y71" s="11">
        <v>-20948.71</v>
      </c>
      <c r="Z71" s="11">
        <v>979918.34999999986</v>
      </c>
      <c r="AA71" s="11">
        <v>751938.19</v>
      </c>
      <c r="AB71" s="11">
        <v>-33609.4</v>
      </c>
      <c r="AC71" s="11">
        <v>-5527979.1399999997</v>
      </c>
      <c r="AD71" s="11">
        <v>651090.73</v>
      </c>
      <c r="AE71" s="11">
        <v>1609.33</v>
      </c>
      <c r="AF71" s="11">
        <v>0</v>
      </c>
      <c r="AG71" s="11">
        <v>-72431.339999999982</v>
      </c>
      <c r="AH71" s="11">
        <v>457900.39</v>
      </c>
      <c r="AI71" s="11">
        <v>25666.03</v>
      </c>
      <c r="AJ71" s="11">
        <v>11350419.489999998</v>
      </c>
      <c r="AL71" s="11">
        <v>29888653282.420967</v>
      </c>
      <c r="AM71" s="11">
        <v>63641512.526396073</v>
      </c>
      <c r="AN71" s="11">
        <v>603471444.02174723</v>
      </c>
      <c r="AO71" s="11">
        <v>315995520.50968021</v>
      </c>
      <c r="AP71" s="11">
        <v>422989113.7427277</v>
      </c>
      <c r="AQ71" s="11">
        <v>4778841306.57868</v>
      </c>
      <c r="AR71" s="11">
        <v>1792180594.7077239</v>
      </c>
      <c r="AS71" s="11">
        <v>80392608.683668777</v>
      </c>
      <c r="AT71" s="11">
        <v>882017326.80142355</v>
      </c>
      <c r="AU71" s="11">
        <v>1103081465.3190587</v>
      </c>
      <c r="AV71" s="11">
        <v>112674224.54787368</v>
      </c>
      <c r="AW71" s="11">
        <v>86889231.32049413</v>
      </c>
      <c r="AX71" s="11">
        <v>3833040344.5246162</v>
      </c>
      <c r="AY71" s="11">
        <v>249830168.66453925</v>
      </c>
      <c r="AZ71" s="11">
        <v>31156363.759994499</v>
      </c>
      <c r="BA71" s="11">
        <v>44244854508.129593</v>
      </c>
      <c r="BC71" s="11">
        <v>2834112.72</v>
      </c>
      <c r="BD71" s="11">
        <v>0</v>
      </c>
      <c r="BE71" s="11">
        <v>88136.19</v>
      </c>
      <c r="BF71" s="11">
        <v>4005.01</v>
      </c>
      <c r="BG71" s="11">
        <v>0</v>
      </c>
      <c r="BH71" s="11">
        <v>568816.54</v>
      </c>
      <c r="BI71" s="11">
        <v>0</v>
      </c>
      <c r="BJ71" s="11">
        <v>0</v>
      </c>
      <c r="BK71" s="11">
        <v>4089.06</v>
      </c>
      <c r="BL71" s="11">
        <v>0</v>
      </c>
      <c r="BM71" s="11">
        <v>0</v>
      </c>
      <c r="BN71" s="11">
        <v>0</v>
      </c>
      <c r="BO71" s="11">
        <v>0</v>
      </c>
      <c r="BP71" s="11">
        <v>0</v>
      </c>
      <c r="BQ71" s="11">
        <v>0</v>
      </c>
      <c r="BR71" s="11">
        <v>3499159.52</v>
      </c>
      <c r="BT71" s="11">
        <v>30023308440.770332</v>
      </c>
      <c r="BU71" s="11">
        <v>66217767.556382865</v>
      </c>
      <c r="BV71" s="11">
        <v>607419179.89170897</v>
      </c>
      <c r="BW71" s="11">
        <v>317265677.09966856</v>
      </c>
      <c r="BX71" s="11">
        <v>425841098.06272435</v>
      </c>
      <c r="BY71" s="11">
        <v>4806573533.8284721</v>
      </c>
      <c r="BZ71" s="11">
        <v>1799307555.4476895</v>
      </c>
      <c r="CA71" s="11">
        <v>80893302.753665477</v>
      </c>
      <c r="CB71" s="11">
        <v>877934991.71137464</v>
      </c>
      <c r="CC71" s="11">
        <v>1106389473.3990204</v>
      </c>
      <c r="CD71" s="11">
        <v>113224102.36787426</v>
      </c>
      <c r="CE71" s="11">
        <v>87155664.470492825</v>
      </c>
      <c r="CF71" s="11">
        <v>3846623302.4345679</v>
      </c>
      <c r="CG71" s="11">
        <v>251536293.11453757</v>
      </c>
      <c r="CH71" s="11">
        <v>31263778.1599936</v>
      </c>
      <c r="CI71" s="11">
        <v>44440954161.068512</v>
      </c>
    </row>
    <row r="72" spans="1:290" s="9" customFormat="1">
      <c r="A72" s="10" t="s">
        <v>104</v>
      </c>
      <c r="B72" s="18">
        <v>9001</v>
      </c>
      <c r="C72" s="17" t="s">
        <v>105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U72" s="11">
        <v>0</v>
      </c>
      <c r="V72" s="11">
        <v>0</v>
      </c>
      <c r="W72" s="11">
        <v>0</v>
      </c>
      <c r="X72" s="11">
        <v>0</v>
      </c>
      <c r="Y72" s="11">
        <v>0</v>
      </c>
      <c r="Z72" s="11">
        <v>0</v>
      </c>
      <c r="AA72" s="11">
        <v>0</v>
      </c>
      <c r="AB72" s="11">
        <v>0</v>
      </c>
      <c r="AC72" s="11">
        <v>0</v>
      </c>
      <c r="AD72" s="11">
        <v>0</v>
      </c>
      <c r="AE72" s="11">
        <v>0</v>
      </c>
      <c r="AF72" s="11">
        <v>0</v>
      </c>
      <c r="AG72" s="11">
        <v>0</v>
      </c>
      <c r="AH72" s="11">
        <v>0</v>
      </c>
      <c r="AI72" s="11">
        <v>0</v>
      </c>
      <c r="AJ72" s="11">
        <v>0</v>
      </c>
      <c r="AL72" s="11">
        <v>0</v>
      </c>
      <c r="AM72" s="11">
        <v>0</v>
      </c>
      <c r="AN72" s="11">
        <v>0</v>
      </c>
      <c r="AO72" s="11">
        <v>0</v>
      </c>
      <c r="AP72" s="11">
        <v>0</v>
      </c>
      <c r="AQ72" s="11">
        <v>0</v>
      </c>
      <c r="AR72" s="11">
        <v>0</v>
      </c>
      <c r="AS72" s="11">
        <v>0</v>
      </c>
      <c r="AT72" s="11">
        <v>0</v>
      </c>
      <c r="AU72" s="11">
        <v>0</v>
      </c>
      <c r="AV72" s="11">
        <v>0</v>
      </c>
      <c r="AW72" s="11">
        <v>0</v>
      </c>
      <c r="AX72" s="11">
        <v>0</v>
      </c>
      <c r="AY72" s="11">
        <v>0</v>
      </c>
      <c r="AZ72" s="11">
        <v>0</v>
      </c>
      <c r="BA72" s="11">
        <v>0</v>
      </c>
      <c r="BC72" s="11">
        <v>0</v>
      </c>
      <c r="BD72" s="11">
        <v>0</v>
      </c>
      <c r="BE72" s="11">
        <v>0</v>
      </c>
      <c r="BF72" s="11">
        <v>0</v>
      </c>
      <c r="BG72" s="11">
        <v>0</v>
      </c>
      <c r="BH72" s="11">
        <v>0</v>
      </c>
      <c r="BI72" s="11">
        <v>0</v>
      </c>
      <c r="BJ72" s="11">
        <v>0</v>
      </c>
      <c r="BK72" s="11">
        <v>0</v>
      </c>
      <c r="BL72" s="11">
        <v>0</v>
      </c>
      <c r="BM72" s="11">
        <v>0</v>
      </c>
      <c r="BN72" s="11">
        <v>0</v>
      </c>
      <c r="BO72" s="11">
        <v>0</v>
      </c>
      <c r="BP72" s="11">
        <v>0</v>
      </c>
      <c r="BQ72" s="11">
        <v>0</v>
      </c>
      <c r="BR72" s="11">
        <v>0</v>
      </c>
      <c r="BT72" s="11">
        <v>0</v>
      </c>
      <c r="BU72" s="11">
        <v>0</v>
      </c>
      <c r="BV72" s="11">
        <v>0</v>
      </c>
      <c r="BW72" s="11">
        <v>0</v>
      </c>
      <c r="BX72" s="11">
        <v>0</v>
      </c>
      <c r="BY72" s="11">
        <v>0</v>
      </c>
      <c r="BZ72" s="11">
        <v>0</v>
      </c>
      <c r="CA72" s="11">
        <v>0</v>
      </c>
      <c r="CB72" s="11">
        <v>0</v>
      </c>
      <c r="CC72" s="11">
        <v>0</v>
      </c>
      <c r="CD72" s="11">
        <v>0</v>
      </c>
      <c r="CE72" s="11">
        <v>0</v>
      </c>
      <c r="CF72" s="11">
        <v>0</v>
      </c>
      <c r="CG72" s="11">
        <v>0</v>
      </c>
      <c r="CH72" s="11">
        <v>0</v>
      </c>
      <c r="CI72" s="11">
        <v>0</v>
      </c>
    </row>
    <row r="73" spans="1:290" s="9" customFormat="1">
      <c r="A73" s="10" t="s">
        <v>106</v>
      </c>
      <c r="B73" s="18">
        <v>9003</v>
      </c>
      <c r="C73" s="17" t="s">
        <v>107</v>
      </c>
      <c r="D73" s="11">
        <v>117921588.31935179</v>
      </c>
      <c r="E73" s="11">
        <v>2576255.0299868002</v>
      </c>
      <c r="F73" s="11">
        <v>3847146.9299617</v>
      </c>
      <c r="G73" s="11">
        <v>1040796.5799884</v>
      </c>
      <c r="H73" s="11">
        <v>2872933.0299967001</v>
      </c>
      <c r="I73" s="11">
        <v>26183492.359790999</v>
      </c>
      <c r="J73" s="11">
        <v>6375022.5499656806</v>
      </c>
      <c r="K73" s="11">
        <v>534303.46999669995</v>
      </c>
      <c r="L73" s="11">
        <v>1441554.9899511002</v>
      </c>
      <c r="M73" s="11">
        <v>2656917.3499615998</v>
      </c>
      <c r="N73" s="11">
        <v>548268.4900006</v>
      </c>
      <c r="O73" s="11">
        <v>266433.14999870001</v>
      </c>
      <c r="P73" s="11">
        <v>13655389.249951299</v>
      </c>
      <c r="Q73" s="11">
        <v>1248224.0599983002</v>
      </c>
      <c r="R73" s="11">
        <v>81748.369999100003</v>
      </c>
      <c r="S73" s="11">
        <v>181250073.9288995</v>
      </c>
      <c r="U73" s="11">
        <v>13899457.310000001</v>
      </c>
      <c r="V73" s="11">
        <v>0</v>
      </c>
      <c r="W73" s="11">
        <v>12452.749999999995</v>
      </c>
      <c r="X73" s="11">
        <v>225355</v>
      </c>
      <c r="Y73" s="11">
        <v>-20948.71</v>
      </c>
      <c r="Z73" s="11">
        <v>979918.34999999986</v>
      </c>
      <c r="AA73" s="11">
        <v>751938.19</v>
      </c>
      <c r="AB73" s="11">
        <v>-33609.4</v>
      </c>
      <c r="AC73" s="11">
        <v>-5527979.1399999997</v>
      </c>
      <c r="AD73" s="11">
        <v>651090.73</v>
      </c>
      <c r="AE73" s="11">
        <v>1609.33</v>
      </c>
      <c r="AF73" s="11">
        <v>0</v>
      </c>
      <c r="AG73" s="11">
        <v>-72431.339999999982</v>
      </c>
      <c r="AH73" s="11">
        <v>457900.39</v>
      </c>
      <c r="AI73" s="11">
        <v>25666.03</v>
      </c>
      <c r="AJ73" s="11">
        <v>11350419.489999998</v>
      </c>
      <c r="AL73" s="11">
        <v>29888653282.420967</v>
      </c>
      <c r="AM73" s="11">
        <v>63641512.526396073</v>
      </c>
      <c r="AN73" s="11">
        <v>603471444.02174723</v>
      </c>
      <c r="AO73" s="11">
        <v>315995520.50968021</v>
      </c>
      <c r="AP73" s="11">
        <v>422989113.7427277</v>
      </c>
      <c r="AQ73" s="11">
        <v>4778841306.57868</v>
      </c>
      <c r="AR73" s="11">
        <v>1792180594.7077239</v>
      </c>
      <c r="AS73" s="11">
        <v>80392608.683668777</v>
      </c>
      <c r="AT73" s="11">
        <v>882017326.80142355</v>
      </c>
      <c r="AU73" s="11">
        <v>1103081465.3190587</v>
      </c>
      <c r="AV73" s="11">
        <v>112674224.54787368</v>
      </c>
      <c r="AW73" s="11">
        <v>86889231.32049413</v>
      </c>
      <c r="AX73" s="11">
        <v>3833040344.5246162</v>
      </c>
      <c r="AY73" s="11">
        <v>249830168.66453925</v>
      </c>
      <c r="AZ73" s="11">
        <v>31156363.759994499</v>
      </c>
      <c r="BA73" s="11">
        <v>44244854508.129593</v>
      </c>
      <c r="BC73" s="11">
        <v>2834112.72</v>
      </c>
      <c r="BD73" s="11">
        <v>0</v>
      </c>
      <c r="BE73" s="11">
        <v>88136.19</v>
      </c>
      <c r="BF73" s="11">
        <v>4005.01</v>
      </c>
      <c r="BG73" s="11">
        <v>0</v>
      </c>
      <c r="BH73" s="11">
        <v>568816.54</v>
      </c>
      <c r="BI73" s="11">
        <v>0</v>
      </c>
      <c r="BJ73" s="11">
        <v>0</v>
      </c>
      <c r="BK73" s="11">
        <v>4089.06</v>
      </c>
      <c r="BL73" s="11">
        <v>0</v>
      </c>
      <c r="BM73" s="11">
        <v>0</v>
      </c>
      <c r="BN73" s="11">
        <v>0</v>
      </c>
      <c r="BO73" s="11">
        <v>0</v>
      </c>
      <c r="BP73" s="11">
        <v>0</v>
      </c>
      <c r="BQ73" s="11">
        <v>0</v>
      </c>
      <c r="BR73" s="11">
        <v>3499159.52</v>
      </c>
      <c r="BT73" s="11">
        <v>30023308440.770332</v>
      </c>
      <c r="BU73" s="11">
        <v>66217767.556382865</v>
      </c>
      <c r="BV73" s="11">
        <v>607419179.89170897</v>
      </c>
      <c r="BW73" s="11">
        <v>317265677.09966856</v>
      </c>
      <c r="BX73" s="11">
        <v>425841098.06272435</v>
      </c>
      <c r="BY73" s="11">
        <v>4806573533.8284721</v>
      </c>
      <c r="BZ73" s="11">
        <v>1799307555.4476895</v>
      </c>
      <c r="CA73" s="11">
        <v>80893302.753665477</v>
      </c>
      <c r="CB73" s="11">
        <v>877934991.71137464</v>
      </c>
      <c r="CC73" s="11">
        <v>1106389473.3990204</v>
      </c>
      <c r="CD73" s="11">
        <v>113224102.36787426</v>
      </c>
      <c r="CE73" s="11">
        <v>87155664.470492825</v>
      </c>
      <c r="CF73" s="11">
        <v>3846623302.4345679</v>
      </c>
      <c r="CG73" s="11">
        <v>251536293.11453757</v>
      </c>
      <c r="CH73" s="11">
        <v>31263778.1599936</v>
      </c>
      <c r="CI73" s="11">
        <v>44440954161.068512</v>
      </c>
    </row>
    <row r="74" spans="1:290" s="9" customFormat="1">
      <c r="A74" s="12"/>
      <c r="B74" s="12"/>
      <c r="C74" s="12"/>
    </row>
    <row r="75" spans="1:290" s="9" customFormat="1">
      <c r="A75" s="12"/>
      <c r="B75" s="12"/>
      <c r="C75" s="12"/>
    </row>
    <row r="76" spans="1:290" s="9" customFormat="1">
      <c r="A76" s="12"/>
      <c r="B76" s="12"/>
      <c r="C76" s="12"/>
    </row>
    <row r="77" spans="1:290" s="9" customFormat="1">
      <c r="A77" s="12"/>
      <c r="B77" s="12"/>
      <c r="C77" s="12"/>
    </row>
    <row r="78" spans="1:290" s="9" customFormat="1">
      <c r="A78" s="12"/>
      <c r="B78" s="12"/>
      <c r="C78" s="12"/>
    </row>
    <row r="79" spans="1:290" s="9" customFormat="1">
      <c r="A79" s="12"/>
      <c r="B79" s="12"/>
      <c r="C79" s="12"/>
    </row>
    <row r="80" spans="1:290" s="9" customFormat="1">
      <c r="A80" s="12"/>
      <c r="B80" s="12"/>
      <c r="C80" s="12"/>
    </row>
    <row r="81" spans="1:3" s="9" customFormat="1">
      <c r="A81" s="12"/>
      <c r="B81" s="12"/>
      <c r="C81" s="12"/>
    </row>
    <row r="82" spans="1:3" s="9" customFormat="1">
      <c r="A82" s="12"/>
      <c r="B82" s="12"/>
      <c r="C82" s="12"/>
    </row>
    <row r="83" spans="1:3" s="9" customFormat="1">
      <c r="A83" s="12"/>
      <c r="B83" s="12"/>
      <c r="C83" s="12"/>
    </row>
    <row r="84" spans="1:3" s="9" customFormat="1">
      <c r="A84" s="12"/>
      <c r="B84" s="12"/>
      <c r="C84" s="12"/>
    </row>
    <row r="85" spans="1:3" s="9" customFormat="1">
      <c r="A85" s="12"/>
      <c r="B85" s="12"/>
      <c r="C85" s="12"/>
    </row>
    <row r="86" spans="1:3" s="9" customFormat="1">
      <c r="A86" s="12"/>
      <c r="B86" s="12"/>
      <c r="C86" s="12"/>
    </row>
    <row r="87" spans="1:3" s="9" customFormat="1">
      <c r="A87" s="12"/>
      <c r="B87" s="12"/>
      <c r="C87" s="12"/>
    </row>
  </sheetData>
  <mergeCells count="5">
    <mergeCell ref="D5:R5"/>
    <mergeCell ref="U5:AI5"/>
    <mergeCell ref="AL5:AZ5"/>
    <mergeCell ref="BC5:BQ5"/>
    <mergeCell ref="BT5:CH5"/>
  </mergeCells>
  <pageMargins left="0.2" right="0.75" top="0.52" bottom="0.52" header="0.5" footer="0.5"/>
  <pageSetup paperSize="9" scale="4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4</vt:i4>
      </vt:variant>
      <vt:variant>
        <vt:lpstr>Adlandırılmış Aralıklar</vt:lpstr>
      </vt:variant>
      <vt:variant>
        <vt:i4>3</vt:i4>
      </vt:variant>
    </vt:vector>
  </HeadingPairs>
  <TitlesOfParts>
    <vt:vector size="7" baseType="lpstr">
      <vt:lpstr>Özet</vt:lpstr>
      <vt:lpstr>Genel</vt:lpstr>
      <vt:lpstr>Alt Branş Teminat Adet</vt:lpstr>
      <vt:lpstr>Yazılan Prim</vt:lpstr>
      <vt:lpstr>Araç_Tipi</vt:lpstr>
      <vt:lpstr>Ürün_Tipi</vt:lpstr>
      <vt:lpstr>Ürün_Tipi_2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Melihcan Çeç</dc:creator>
  <cp:lastModifiedBy>Melihcan Çeç</cp:lastModifiedBy>
  <dcterms:created xsi:type="dcterms:W3CDTF">2023-03-06T14:49:50Z</dcterms:created>
  <dcterms:modified xsi:type="dcterms:W3CDTF">2023-03-06T14:52:11Z</dcterms:modified>
</cp:coreProperties>
</file>